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業務\Tadami-Fauna_List\2025改訂作業★\【完成版】\"/>
    </mc:Choice>
  </mc:AlternateContent>
  <xr:revisionPtr revIDLastSave="0" documentId="13_ncr:1_{260167B7-7D9D-4087-B333-AAA304AD7F92}" xr6:coauthVersionLast="47" xr6:coauthVersionMax="47" xr10:uidLastSave="{00000000-0000-0000-0000-000000000000}"/>
  <bookViews>
    <workbookView xWindow="-120" yWindow="-120" windowWidth="20730" windowHeight="11040" xr2:uid="{5FD643C7-5698-471B-BB54-F47FA72A92FC}"/>
  </bookViews>
  <sheets>
    <sheet name="只見町魚類リスト2025" sheetId="3" r:id="rId1"/>
  </sheets>
  <definedNames>
    <definedName name="_xlnm._FilterDatabase" localSheetId="0" hidden="1">只見町魚類リスト2025!$A$2:$N$56</definedName>
    <definedName name="_xlnm.Print_Area" localSheetId="0">只見町魚類リスト2025!$A$1:$N$56</definedName>
    <definedName name="目録リスト" localSheetId="0">只見町魚類リスト2025!$B$2:$G$36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3" l="1"/>
  <c r="K37" i="3"/>
  <c r="J37" i="3"/>
  <c r="I37" i="3"/>
  <c r="H37" i="3"/>
  <c r="F37" i="3"/>
  <c r="E37" i="3"/>
  <c r="D37" i="3"/>
  <c r="C37" i="3"/>
  <c r="B37" i="3"/>
</calcChain>
</file>

<file path=xl/sharedStrings.xml><?xml version="1.0" encoding="utf-8"?>
<sst xmlns="http://schemas.openxmlformats.org/spreadsheetml/2006/main" count="247" uniqueCount="205">
  <si>
    <t>No.</t>
    <phoneticPr fontId="2"/>
  </si>
  <si>
    <t>学名</t>
  </si>
  <si>
    <t>備考</t>
    <rPh sb="0" eb="2">
      <t>ビコウ</t>
    </rPh>
    <phoneticPr fontId="2"/>
  </si>
  <si>
    <t>頭甲綱</t>
  </si>
  <si>
    <t>ヤツメウナギ目</t>
  </si>
  <si>
    <t>ヤツメウナギ科</t>
  </si>
  <si>
    <t>カワヤツメ属</t>
  </si>
  <si>
    <t>スナヤツメ類</t>
  </si>
  <si>
    <t>Lethenteron camtschaticum</t>
  </si>
  <si>
    <t>カワヤツメ</t>
  </si>
  <si>
    <t>硬骨魚綱</t>
  </si>
  <si>
    <t>ウナギ目</t>
  </si>
  <si>
    <t>ウナギ科</t>
  </si>
  <si>
    <t>ウナギ属</t>
  </si>
  <si>
    <t>Anguilla japonica</t>
  </si>
  <si>
    <t>ニホンウナギ</t>
  </si>
  <si>
    <t>コイ目</t>
  </si>
  <si>
    <t>コイ科</t>
  </si>
  <si>
    <t>コイ属</t>
  </si>
  <si>
    <t>Cyprinus carpio</t>
  </si>
  <si>
    <t>コイ（型不明）</t>
  </si>
  <si>
    <t>フナ属</t>
  </si>
  <si>
    <t>Carassius cuvieri</t>
  </si>
  <si>
    <t>ゲンゴロウブナ</t>
  </si>
  <si>
    <t>ギンブナ</t>
  </si>
  <si>
    <t>アブラボテ属</t>
  </si>
  <si>
    <t>Tanakia lanceolata</t>
  </si>
  <si>
    <t>ヤリタナゴ</t>
  </si>
  <si>
    <t>ハス属</t>
  </si>
  <si>
    <t>Opsariichthys uncirostris uncirostris</t>
  </si>
  <si>
    <t>ハス</t>
  </si>
  <si>
    <t>Opsariichthys platypus</t>
  </si>
  <si>
    <t>オイカワ</t>
  </si>
  <si>
    <t>アブラハヤ属</t>
  </si>
  <si>
    <t>Rhynchocypris lagowskii steindachneri</t>
  </si>
  <si>
    <t>アブラハヤ</t>
  </si>
  <si>
    <t>ウグイ属</t>
  </si>
  <si>
    <t>Pseudaspius sachalinensis</t>
  </si>
  <si>
    <t>エゾウグイ</t>
  </si>
  <si>
    <t>Pseudaspius hakonensis</t>
  </si>
  <si>
    <t>ウグイ</t>
  </si>
  <si>
    <t>モツゴ属</t>
  </si>
  <si>
    <t>Pseudorasbora parva</t>
  </si>
  <si>
    <t>モツゴ</t>
  </si>
  <si>
    <t>カマツカ属</t>
  </si>
  <si>
    <t>カマツカ類</t>
  </si>
  <si>
    <t>ニゴイ属</t>
  </si>
  <si>
    <t>Hemibarbus barbus</t>
  </si>
  <si>
    <t>ニゴイ</t>
  </si>
  <si>
    <t>スゴモロコ属</t>
  </si>
  <si>
    <t>Squalidus gracilis gracilis</t>
  </si>
  <si>
    <t>イトモロコ</t>
  </si>
  <si>
    <t>ドジョウ科</t>
  </si>
  <si>
    <t>ドジョウ属</t>
  </si>
  <si>
    <t>Misgurnus anguillicaudatus</t>
  </si>
  <si>
    <t>ドジョウ</t>
  </si>
  <si>
    <t>シマドジョウ属</t>
  </si>
  <si>
    <t>ヒガシシマドジョウ</t>
  </si>
  <si>
    <t>フクドジョウ科</t>
  </si>
  <si>
    <t>ホトケドジョウ属</t>
  </si>
  <si>
    <t>Lefua echigonia</t>
  </si>
  <si>
    <t>ホトケドジョウ</t>
  </si>
  <si>
    <t>ナマズ目</t>
  </si>
  <si>
    <t>ギギ科</t>
  </si>
  <si>
    <t>ギバチ属</t>
  </si>
  <si>
    <t>Tachysurus nudiceps</t>
  </si>
  <si>
    <t>ギギ</t>
  </si>
  <si>
    <t>ナマズ科</t>
  </si>
  <si>
    <t>ナマズ属</t>
  </si>
  <si>
    <t>Silurus asotus</t>
  </si>
  <si>
    <t>ナマズ</t>
  </si>
  <si>
    <t>アカザ科</t>
  </si>
  <si>
    <t>アカザ属</t>
  </si>
  <si>
    <t>Liobagrus reinii</t>
  </si>
  <si>
    <t>アカザ</t>
  </si>
  <si>
    <t>サケ目</t>
  </si>
  <si>
    <t>キュウリウオ科</t>
  </si>
  <si>
    <t>ワカサギ属</t>
  </si>
  <si>
    <t>Hypomesus nipponensis</t>
  </si>
  <si>
    <t>ワカサギ</t>
  </si>
  <si>
    <t>アユ科</t>
  </si>
  <si>
    <t>アユ属</t>
  </si>
  <si>
    <t>Plecoglossus altivelis altivelis</t>
  </si>
  <si>
    <t>アユ</t>
  </si>
  <si>
    <t>サケ科</t>
  </si>
  <si>
    <t>イワナ属</t>
  </si>
  <si>
    <t>Salvelinus leucomaenis pluvius</t>
  </si>
  <si>
    <t>ニッコウイワナ</t>
  </si>
  <si>
    <t>サケ属</t>
  </si>
  <si>
    <t>Oncorhynchus mykiss</t>
  </si>
  <si>
    <t>ニジマス</t>
  </si>
  <si>
    <t>Oncorhynchus nerka</t>
  </si>
  <si>
    <t>ヒメマス</t>
  </si>
  <si>
    <t>Oncorhynchus masou masou</t>
  </si>
  <si>
    <t>サクラマス（ヤマメ）</t>
  </si>
  <si>
    <t>ダツ目</t>
  </si>
  <si>
    <t>メダカ科</t>
  </si>
  <si>
    <t>メダカ属</t>
  </si>
  <si>
    <t>メダカ類</t>
  </si>
  <si>
    <t>スズキ目</t>
  </si>
  <si>
    <t>サンフィッシュ科</t>
  </si>
  <si>
    <t>ブルーギル属</t>
  </si>
  <si>
    <t>Lepomis macrochirus macrochirus</t>
  </si>
  <si>
    <t>ブルーギル</t>
  </si>
  <si>
    <t>オオクチバス属</t>
  </si>
  <si>
    <t>Micropterus salmoides</t>
  </si>
  <si>
    <t>オオクチバス</t>
  </si>
  <si>
    <t>Micropterus dolomieu dolomieu</t>
  </si>
  <si>
    <t>コクチバス</t>
  </si>
  <si>
    <t>カジカ科</t>
  </si>
  <si>
    <t>カジカ属</t>
  </si>
  <si>
    <t>Cottus pollux</t>
  </si>
  <si>
    <t>カジカ</t>
  </si>
  <si>
    <t>ハゼ科</t>
  </si>
  <si>
    <t>ヨシノボリ属</t>
  </si>
  <si>
    <t>トウヨシノボリ類</t>
  </si>
  <si>
    <t>春本宣範・荒木美妃・戸倉渓太・永山駿（2019）只見町の伊南川各支流における魚類相.只見の自然 只見町ブナセンター紀要7:20-27.</t>
    <rPh sb="0" eb="2">
      <t>ハルモト</t>
    </rPh>
    <rPh sb="2" eb="3">
      <t>セン</t>
    </rPh>
    <rPh sb="3" eb="4">
      <t>ハン</t>
    </rPh>
    <rPh sb="5" eb="7">
      <t>アラキ</t>
    </rPh>
    <rPh sb="7" eb="8">
      <t>ミ</t>
    </rPh>
    <rPh sb="8" eb="9">
      <t>ヒ</t>
    </rPh>
    <rPh sb="10" eb="12">
      <t>トクラ</t>
    </rPh>
    <rPh sb="12" eb="14">
      <t>ケイタ</t>
    </rPh>
    <rPh sb="15" eb="17">
      <t>ナガヤマ</t>
    </rPh>
    <rPh sb="17" eb="18">
      <t>シュン</t>
    </rPh>
    <rPh sb="24" eb="27">
      <t>タダミマチ</t>
    </rPh>
    <rPh sb="28" eb="30">
      <t>イナ</t>
    </rPh>
    <rPh sb="30" eb="31">
      <t>カワ</t>
    </rPh>
    <rPh sb="31" eb="32">
      <t>カク</t>
    </rPh>
    <rPh sb="32" eb="34">
      <t>シリュウ</t>
    </rPh>
    <rPh sb="38" eb="40">
      <t>ギョルイ</t>
    </rPh>
    <rPh sb="40" eb="41">
      <t>ソウ</t>
    </rPh>
    <rPh sb="42" eb="44">
      <t>タダミ</t>
    </rPh>
    <rPh sb="45" eb="47">
      <t>シゼン</t>
    </rPh>
    <rPh sb="48" eb="51">
      <t>タダミマチ</t>
    </rPh>
    <rPh sb="57" eb="59">
      <t>キヨウ</t>
    </rPh>
    <phoneticPr fontId="1"/>
  </si>
  <si>
    <t>稲葉修（2012）町史とっておきの話211 只見とっておきの魚たち①.（福島県只見町編）広報ただみ2012年2月号:21.</t>
    <rPh sb="0" eb="3">
      <t>イナバオサム</t>
    </rPh>
    <rPh sb="9" eb="11">
      <t>チョウシ</t>
    </rPh>
    <rPh sb="17" eb="18">
      <t>ハナシ</t>
    </rPh>
    <rPh sb="22" eb="24">
      <t>タダミ</t>
    </rPh>
    <rPh sb="30" eb="31">
      <t>サカナ</t>
    </rPh>
    <rPh sb="36" eb="39">
      <t>フクシマケン</t>
    </rPh>
    <rPh sb="39" eb="42">
      <t>タダミマチ</t>
    </rPh>
    <rPh sb="42" eb="43">
      <t>ヘン</t>
    </rPh>
    <rPh sb="44" eb="46">
      <t>コウホウ</t>
    </rPh>
    <rPh sb="53" eb="54">
      <t>ネン</t>
    </rPh>
    <rPh sb="55" eb="57">
      <t>ガツゴウ</t>
    </rPh>
    <phoneticPr fontId="1"/>
  </si>
  <si>
    <t>稲葉修（2012）町史とっておきの話212 只見とっておきの魚たち②.（福島県只見町編）広報ただみ2012年3月号:19.</t>
  </si>
  <si>
    <t>稲葉修（2014）只見町フィールドガイド4 只見の川と水辺の生き物たち.只見町ブナセンター,福島.</t>
    <rPh sb="0" eb="3">
      <t>イナバオサム</t>
    </rPh>
    <rPh sb="9" eb="12">
      <t>タダミマチ</t>
    </rPh>
    <rPh sb="22" eb="24">
      <t>タダミ</t>
    </rPh>
    <rPh sb="25" eb="26">
      <t>カワ</t>
    </rPh>
    <rPh sb="27" eb="29">
      <t>ミズベ</t>
    </rPh>
    <rPh sb="30" eb="31">
      <t>イ</t>
    </rPh>
    <rPh sb="32" eb="33">
      <t>モノ</t>
    </rPh>
    <rPh sb="36" eb="39">
      <t>タダミマチ</t>
    </rPh>
    <rPh sb="46" eb="48">
      <t>フクシマ</t>
    </rPh>
    <phoneticPr fontId="1"/>
  </si>
  <si>
    <t>河村宗郎（2001）魚類.（只見町史編さん委員会 編）只見町史資料集 第4集 会津只見の自然 気候・地質・動物編,81-94.只見町史編さん委員会,福島.</t>
    <rPh sb="0" eb="4">
      <t>カワムラムネロウ</t>
    </rPh>
    <rPh sb="10" eb="12">
      <t>ギョルイ</t>
    </rPh>
    <rPh sb="14" eb="17">
      <t>タダミマチ</t>
    </rPh>
    <rPh sb="18" eb="19">
      <t>ヘン</t>
    </rPh>
    <rPh sb="21" eb="24">
      <t>イインカイ</t>
    </rPh>
    <rPh sb="25" eb="26">
      <t>ヘン</t>
    </rPh>
    <rPh sb="27" eb="29">
      <t>タダミ</t>
    </rPh>
    <rPh sb="29" eb="31">
      <t>チョウシ</t>
    </rPh>
    <rPh sb="31" eb="33">
      <t>シリョウ</t>
    </rPh>
    <rPh sb="33" eb="34">
      <t>シュウ</t>
    </rPh>
    <rPh sb="35" eb="36">
      <t>ダイ</t>
    </rPh>
    <rPh sb="37" eb="38">
      <t>シュウ</t>
    </rPh>
    <rPh sb="39" eb="41">
      <t>アイヅ</t>
    </rPh>
    <rPh sb="41" eb="43">
      <t>タダミ</t>
    </rPh>
    <rPh sb="44" eb="46">
      <t>シゼン</t>
    </rPh>
    <rPh sb="47" eb="49">
      <t>キコウ</t>
    </rPh>
    <rPh sb="50" eb="52">
      <t>チシツ</t>
    </rPh>
    <rPh sb="53" eb="55">
      <t>ドウブツ</t>
    </rPh>
    <rPh sb="55" eb="56">
      <t>ヘン</t>
    </rPh>
    <rPh sb="63" eb="65">
      <t>タダミ</t>
    </rPh>
    <rPh sb="65" eb="67">
      <t>チョウシ</t>
    </rPh>
    <rPh sb="67" eb="68">
      <t>ヘン</t>
    </rPh>
    <rPh sb="70" eb="73">
      <t>イインカイ</t>
    </rPh>
    <rPh sb="74" eb="76">
      <t>フクシマ</t>
    </rPh>
    <phoneticPr fontId="1"/>
  </si>
  <si>
    <t>倉石信・春本宣範・藤井芳（2017）只見町伊南川における魚類相調査.只見の自然 只見町ブナセンター紀要6:15-25.</t>
    <rPh sb="0" eb="2">
      <t>クライシ</t>
    </rPh>
    <rPh sb="2" eb="3">
      <t>シン</t>
    </rPh>
    <rPh sb="4" eb="6">
      <t>ハルモト</t>
    </rPh>
    <rPh sb="6" eb="7">
      <t>セン</t>
    </rPh>
    <rPh sb="7" eb="8">
      <t>ハン</t>
    </rPh>
    <rPh sb="9" eb="11">
      <t>フジイ</t>
    </rPh>
    <rPh sb="11" eb="12">
      <t>ヨシ</t>
    </rPh>
    <rPh sb="18" eb="21">
      <t>タダミマチ</t>
    </rPh>
    <rPh sb="21" eb="23">
      <t>イナ</t>
    </rPh>
    <rPh sb="23" eb="24">
      <t>カワ</t>
    </rPh>
    <rPh sb="28" eb="30">
      <t>ギョルイ</t>
    </rPh>
    <rPh sb="30" eb="31">
      <t>ソウ</t>
    </rPh>
    <rPh sb="31" eb="33">
      <t>チョウサ</t>
    </rPh>
    <rPh sb="34" eb="36">
      <t>タダミ</t>
    </rPh>
    <rPh sb="37" eb="39">
      <t>シゼン</t>
    </rPh>
    <rPh sb="40" eb="43">
      <t>タダミマチ</t>
    </rPh>
    <rPh sb="49" eb="51">
      <t>キヨウ</t>
    </rPh>
    <phoneticPr fontId="1"/>
  </si>
  <si>
    <t>新国勇・鈴木和次郎・遠藤菜緒子・石川貴大・中野陽介（2019）企画展解説シリーズ12 守りたい！只見の野生動植物―只見町の野生動植物を保護する条例.只見町ブナセンター,福島.</t>
    <rPh sb="0" eb="3">
      <t>ニックニイサム</t>
    </rPh>
    <rPh sb="4" eb="9">
      <t>スズキワジロウ</t>
    </rPh>
    <rPh sb="10" eb="15">
      <t>エンドウナオコ</t>
    </rPh>
    <rPh sb="16" eb="20">
      <t>イシカワタカヒロ</t>
    </rPh>
    <rPh sb="21" eb="25">
      <t>ナカノヨウスケ</t>
    </rPh>
    <rPh sb="31" eb="34">
      <t>キカクテン</t>
    </rPh>
    <rPh sb="34" eb="36">
      <t>カイセツ</t>
    </rPh>
    <rPh sb="43" eb="44">
      <t>マモ</t>
    </rPh>
    <rPh sb="48" eb="50">
      <t>タダミ</t>
    </rPh>
    <rPh sb="51" eb="53">
      <t>ヤセイ</t>
    </rPh>
    <rPh sb="53" eb="56">
      <t>ドウショクブツ</t>
    </rPh>
    <rPh sb="57" eb="60">
      <t>タダミマチ</t>
    </rPh>
    <rPh sb="61" eb="63">
      <t>ヤセイ</t>
    </rPh>
    <rPh sb="63" eb="66">
      <t>ドウショクブツ</t>
    </rPh>
    <rPh sb="67" eb="69">
      <t>ホゴ</t>
    </rPh>
    <rPh sb="71" eb="73">
      <t>ジョウレイ</t>
    </rPh>
    <rPh sb="74" eb="77">
      <t>タダミマチ</t>
    </rPh>
    <rPh sb="84" eb="86">
      <t>フクシマ</t>
    </rPh>
    <phoneticPr fontId="1"/>
  </si>
  <si>
    <t>スナゴカマツカ（2019年記載）の自然分布域</t>
    <rPh sb="12" eb="13">
      <t>ネン</t>
    </rPh>
    <rPh sb="13" eb="15">
      <t>キサイ</t>
    </rPh>
    <rPh sb="17" eb="22">
      <t>シゼンブンプイキ</t>
    </rPh>
    <phoneticPr fontId="2"/>
  </si>
  <si>
    <t>計</t>
    <rPh sb="0" eb="1">
      <t>ケイ</t>
    </rPh>
    <phoneticPr fontId="2"/>
  </si>
  <si>
    <t>VU</t>
    <phoneticPr fontId="2"/>
  </si>
  <si>
    <t>疑問種。ギバチの誤記載でなければ人為分布か</t>
    <rPh sb="0" eb="2">
      <t>ギモン</t>
    </rPh>
    <rPh sb="2" eb="3">
      <t>シュ</t>
    </rPh>
    <rPh sb="8" eb="11">
      <t>ゴキサイ</t>
    </rPh>
    <rPh sb="16" eb="20">
      <t>ジンイブンプ</t>
    </rPh>
    <phoneticPr fontId="2"/>
  </si>
  <si>
    <t>EN</t>
    <phoneticPr fontId="2"/>
  </si>
  <si>
    <t>NT</t>
    <phoneticPr fontId="2"/>
  </si>
  <si>
    <t>LP</t>
    <phoneticPr fontId="2"/>
  </si>
  <si>
    <t>沼ノ平柳沼および笹沼で確認</t>
    <rPh sb="0" eb="1">
      <t>ヌマ</t>
    </rPh>
    <rPh sb="2" eb="3">
      <t>ダイラ</t>
    </rPh>
    <rPh sb="3" eb="5">
      <t>ヤナギヌマ</t>
    </rPh>
    <rPh sb="8" eb="10">
      <t>ササヌマ</t>
    </rPh>
    <rPh sb="11" eb="13">
      <t>カクニン</t>
    </rPh>
    <phoneticPr fontId="2"/>
  </si>
  <si>
    <t>CR</t>
    <phoneticPr fontId="2"/>
  </si>
  <si>
    <t>「カジカ大卵型」に相当するため福島県ENに該当</t>
    <rPh sb="4" eb="7">
      <t>ダイランガタ</t>
    </rPh>
    <rPh sb="9" eb="11">
      <t>ソウトウ</t>
    </rPh>
    <rPh sb="15" eb="18">
      <t>フクシマケン</t>
    </rPh>
    <rPh sb="21" eb="23">
      <t>ガイトウ</t>
    </rPh>
    <phoneticPr fontId="2"/>
  </si>
  <si>
    <t>DD</t>
    <phoneticPr fontId="2"/>
  </si>
  <si>
    <t>　各カテゴリーは次の通り対応する。EN：絶滅危惧IB類／VU：絶滅危惧II類／NT：準絶滅危惧／LP：絶滅のおそれのある地域個体群／DD：情報不足</t>
    <rPh sb="1" eb="2">
      <t>カク</t>
    </rPh>
    <rPh sb="8" eb="9">
      <t>ツギ</t>
    </rPh>
    <rPh sb="10" eb="11">
      <t>トオ</t>
    </rPh>
    <rPh sb="12" eb="14">
      <t>タイオウ</t>
    </rPh>
    <rPh sb="20" eb="24">
      <t>ゼツメツキグ</t>
    </rPh>
    <rPh sb="26" eb="27">
      <t>ルイ</t>
    </rPh>
    <rPh sb="31" eb="35">
      <t>ゼツメツキグ</t>
    </rPh>
    <rPh sb="37" eb="38">
      <t>ルイ</t>
    </rPh>
    <rPh sb="42" eb="47">
      <t>ジュンゼツメツキグ</t>
    </rPh>
    <rPh sb="51" eb="53">
      <t>ゼツメツ</t>
    </rPh>
    <rPh sb="60" eb="65">
      <t>チイキコタイグン</t>
    </rPh>
    <rPh sb="69" eb="73">
      <t>ジョウホウブソク</t>
    </rPh>
    <phoneticPr fontId="2"/>
  </si>
  <si>
    <t>環境省LP「東北地方のエゾウグイ」に該当</t>
    <rPh sb="0" eb="3">
      <t>カンキョウショウ</t>
    </rPh>
    <rPh sb="18" eb="20">
      <t>ガイトウ</t>
    </rPh>
    <phoneticPr fontId="2"/>
  </si>
  <si>
    <t>環境省VU該当種だが移入分布のため除外</t>
    <rPh sb="0" eb="3">
      <t>カンキョウショウ</t>
    </rPh>
    <rPh sb="5" eb="8">
      <t>ガイトウシュ</t>
    </rPh>
    <rPh sb="10" eb="14">
      <t>イニュウブンプ</t>
    </rPh>
    <rPh sb="17" eb="19">
      <t>ジョガイ</t>
    </rPh>
    <phoneticPr fontId="2"/>
  </si>
  <si>
    <t>只見町の個体群はカワヤツメ河川型とされる。福島県LP「阿賀野川水系のカワヤツメ河川型」に該当</t>
    <rPh sb="0" eb="3">
      <t>タダミマチ</t>
    </rPh>
    <rPh sb="4" eb="7">
      <t>コタイグン</t>
    </rPh>
    <rPh sb="13" eb="16">
      <t>カセンガタ</t>
    </rPh>
    <rPh sb="21" eb="24">
      <t>フクシマケン</t>
    </rPh>
    <rPh sb="27" eb="33">
      <t>アガノガワスイケイ</t>
    </rPh>
    <rPh sb="39" eb="42">
      <t>カセンガタ</t>
    </rPh>
    <rPh sb="44" eb="46">
      <t>ガイトウ</t>
    </rPh>
    <phoneticPr fontId="2"/>
  </si>
  <si>
    <t>推定移入分布</t>
    <rPh sb="0" eb="2">
      <t>スイテイ</t>
    </rPh>
    <rPh sb="2" eb="4">
      <t>イニュウ</t>
    </rPh>
    <rPh sb="4" eb="6">
      <t>ブンプ</t>
    </rPh>
    <phoneticPr fontId="2"/>
  </si>
  <si>
    <t>移入分布</t>
    <rPh sb="0" eb="2">
      <t>イニュウ</t>
    </rPh>
    <rPh sb="2" eb="4">
      <t>ブンプ</t>
    </rPh>
    <phoneticPr fontId="2"/>
  </si>
  <si>
    <t>1985年以前に亀岡近辺の沼地に生息していた（町史）</t>
    <rPh sb="4" eb="5">
      <t>ネン</t>
    </rPh>
    <rPh sb="5" eb="7">
      <t>イゼン</t>
    </rPh>
    <rPh sb="8" eb="12">
      <t>カメオカキンペン</t>
    </rPh>
    <rPh sb="13" eb="15">
      <t>ヌマチ</t>
    </rPh>
    <rPh sb="16" eb="18">
      <t>セイソク</t>
    </rPh>
    <rPh sb="23" eb="25">
      <t>チョウシ</t>
    </rPh>
    <phoneticPr fontId="2"/>
  </si>
  <si>
    <t>▲出典は下記参照</t>
    <rPh sb="1" eb="3">
      <t>シュッテン</t>
    </rPh>
    <rPh sb="4" eb="8">
      <t>カキサンショウ</t>
    </rPh>
    <phoneticPr fontId="2"/>
  </si>
  <si>
    <t>（略称）</t>
    <rPh sb="1" eb="3">
      <t>リャクショウ</t>
    </rPh>
    <phoneticPr fontId="2"/>
  </si>
  <si>
    <t>綱名</t>
    <phoneticPr fontId="2"/>
  </si>
  <si>
    <t>目名</t>
    <phoneticPr fontId="2"/>
  </si>
  <si>
    <t>科名</t>
    <phoneticPr fontId="2"/>
  </si>
  <si>
    <t>属名</t>
    <phoneticPr fontId="2"/>
  </si>
  <si>
    <t>外来
生物法</t>
    <rPh sb="0" eb="2">
      <t>ガイライ</t>
    </rPh>
    <rPh sb="3" eb="5">
      <t>セイブツ</t>
    </rPh>
    <rPh sb="5" eb="6">
      <t>ホウ</t>
    </rPh>
    <phoneticPr fontId="2"/>
  </si>
  <si>
    <t>被害
防止</t>
    <rPh sb="0" eb="2">
      <t>ヒガイ</t>
    </rPh>
    <rPh sb="3" eb="5">
      <t>ボウシ</t>
    </rPh>
    <phoneticPr fontId="2"/>
  </si>
  <si>
    <t>緊急</t>
    <rPh sb="0" eb="2">
      <t>キンキュウ</t>
    </rPh>
    <phoneticPr fontId="2"/>
  </si>
  <si>
    <t>特定</t>
    <rPh sb="0" eb="2">
      <t>トクテイ</t>
    </rPh>
    <phoneticPr fontId="2"/>
  </si>
  <si>
    <t>▲「外来生物法」は環境省自然環境局（2022）「特定外来生物等一覧」（https://www.env.go.jp/nature/intro/2outline/list.html）に従った。</t>
    <rPh sb="2" eb="7">
      <t>ガイライセイブツホウ</t>
    </rPh>
    <rPh sb="9" eb="12">
      <t>カンキョウショウ</t>
    </rPh>
    <rPh sb="12" eb="17">
      <t>シゼンカンキョウキョク</t>
    </rPh>
    <rPh sb="24" eb="33">
      <t>トクテイガイライセイブツトウイチラン</t>
    </rPh>
    <rPh sb="90" eb="91">
      <t>シタガ</t>
    </rPh>
    <phoneticPr fontId="3"/>
  </si>
  <si>
    <t>▲「被害防止」は環境省自然環境局（2022）「生態系被害防止外来種リスト」（https://www.env.go.jp/nature/intro/2outline/iaslist.html）に従った。</t>
    <rPh sb="2" eb="6">
      <t>ヒガイボウシ</t>
    </rPh>
    <rPh sb="8" eb="11">
      <t>カンキョウショウ</t>
    </rPh>
    <rPh sb="11" eb="16">
      <t>シゼンカンキョウキョク</t>
    </rPh>
    <rPh sb="23" eb="26">
      <t>セイタイケイ</t>
    </rPh>
    <rPh sb="26" eb="28">
      <t>ヒガイ</t>
    </rPh>
    <rPh sb="28" eb="30">
      <t>ボウシ</t>
    </rPh>
    <rPh sb="30" eb="32">
      <t>ガイライ</t>
    </rPh>
    <rPh sb="32" eb="33">
      <t>シュ</t>
    </rPh>
    <rPh sb="96" eb="97">
      <t>シタガ</t>
    </rPh>
    <phoneticPr fontId="3"/>
  </si>
  <si>
    <t>産業</t>
    <rPh sb="0" eb="2">
      <t>サンギョウ</t>
    </rPh>
    <phoneticPr fontId="2"/>
  </si>
  <si>
    <t>総合</t>
    <rPh sb="0" eb="2">
      <t>ソウゴウ</t>
    </rPh>
    <phoneticPr fontId="2"/>
  </si>
  <si>
    <t>　 各カテゴリーは次の通り対応する。緊急：緊急対策外来種／産業：産業管理外来種／総合：総合対策外来種</t>
    <rPh sb="2" eb="3">
      <t>カク</t>
    </rPh>
    <rPh sb="9" eb="10">
      <t>ツギ</t>
    </rPh>
    <rPh sb="11" eb="12">
      <t>トオ</t>
    </rPh>
    <rPh sb="13" eb="15">
      <t>タイオウ</t>
    </rPh>
    <rPh sb="18" eb="20">
      <t>キンキュウ</t>
    </rPh>
    <rPh sb="21" eb="28">
      <t>キンキュウタイサクガイライシュ</t>
    </rPh>
    <rPh sb="29" eb="31">
      <t>サンギョウ</t>
    </rPh>
    <rPh sb="32" eb="34">
      <t>サンギョウ</t>
    </rPh>
    <rPh sb="34" eb="36">
      <t>カンリ</t>
    </rPh>
    <rPh sb="36" eb="38">
      <t>ガイライ</t>
    </rPh>
    <rPh sb="38" eb="39">
      <t>シュ</t>
    </rPh>
    <rPh sb="40" eb="42">
      <t>ソウゴウ</t>
    </rPh>
    <rPh sb="43" eb="45">
      <t>ソウゴウ</t>
    </rPh>
    <rPh sb="45" eb="47">
      <t>タイサク</t>
    </rPh>
    <rPh sb="47" eb="49">
      <t>ガイライ</t>
    </rPh>
    <rPh sb="49" eb="50">
      <t>シュ</t>
    </rPh>
    <phoneticPr fontId="3"/>
  </si>
  <si>
    <t>稲葉,2012a</t>
  </si>
  <si>
    <t>稲葉,2012a</t>
    <rPh sb="0" eb="2">
      <t>イナバ</t>
    </rPh>
    <phoneticPr fontId="2"/>
  </si>
  <si>
    <t>春本ら,2019</t>
    <rPh sb="0" eb="2">
      <t>ハルモト</t>
    </rPh>
    <phoneticPr fontId="2"/>
  </si>
  <si>
    <t>稲葉,2012b</t>
    <rPh sb="0" eb="2">
      <t>イナバ</t>
    </rPh>
    <phoneticPr fontId="2"/>
  </si>
  <si>
    <t>稲葉,2014</t>
    <rPh sb="0" eb="2">
      <t>イナバ</t>
    </rPh>
    <phoneticPr fontId="2"/>
  </si>
  <si>
    <t>河村,2001</t>
    <rPh sb="0" eb="2">
      <t>カワムラ</t>
    </rPh>
    <phoneticPr fontId="2"/>
  </si>
  <si>
    <t>新国ら,2019</t>
    <rPh sb="0" eb="2">
      <t>ニックニ</t>
    </rPh>
    <phoneticPr fontId="2"/>
  </si>
  <si>
    <t>倉石ら,2017</t>
  </si>
  <si>
    <t>倉石ら,2017</t>
    <rPh sb="0" eb="2">
      <t>クライシ</t>
    </rPh>
    <phoneticPr fontId="2"/>
  </si>
  <si>
    <t>河村,2001</t>
    <phoneticPr fontId="2"/>
  </si>
  <si>
    <t>太田未発表</t>
    <phoneticPr fontId="2"/>
  </si>
  <si>
    <r>
      <rPr>
        <b/>
        <i/>
        <sz val="10"/>
        <rFont val="游ゴシック"/>
        <family val="3"/>
        <charset val="128"/>
      </rPr>
      <t>Lethenteron</t>
    </r>
    <r>
      <rPr>
        <b/>
        <sz val="10"/>
        <rFont val="游ゴシック"/>
        <family val="3"/>
        <charset val="128"/>
      </rPr>
      <t xml:space="preserve"> sp.N and/or sp.S</t>
    </r>
    <phoneticPr fontId="2"/>
  </si>
  <si>
    <r>
      <rPr>
        <b/>
        <i/>
        <sz val="10"/>
        <rFont val="游ゴシック"/>
        <family val="3"/>
        <charset val="128"/>
      </rPr>
      <t>Pseudogobio esocinus</t>
    </r>
    <r>
      <rPr>
        <b/>
        <sz val="10"/>
        <rFont val="游ゴシック"/>
        <family val="3"/>
        <charset val="128"/>
      </rPr>
      <t xml:space="preserve"> complex</t>
    </r>
    <phoneticPr fontId="2"/>
  </si>
  <si>
    <r>
      <rPr>
        <b/>
        <i/>
        <sz val="10"/>
        <rFont val="游ゴシック"/>
        <family val="3"/>
        <charset val="128"/>
      </rPr>
      <t>Cobitis</t>
    </r>
    <r>
      <rPr>
        <b/>
        <sz val="10"/>
        <rFont val="游ゴシック"/>
        <family val="3"/>
        <charset val="128"/>
      </rPr>
      <t xml:space="preserve"> sp. BIWAE type C</t>
    </r>
    <phoneticPr fontId="2"/>
  </si>
  <si>
    <r>
      <rPr>
        <b/>
        <i/>
        <sz val="10"/>
        <rFont val="游ゴシック"/>
        <family val="3"/>
        <charset val="128"/>
      </rPr>
      <t>Oryzias</t>
    </r>
    <r>
      <rPr>
        <b/>
        <sz val="10"/>
        <rFont val="游ゴシック"/>
        <family val="3"/>
        <charset val="128"/>
      </rPr>
      <t xml:space="preserve"> sp.</t>
    </r>
    <phoneticPr fontId="2"/>
  </si>
  <si>
    <r>
      <rPr>
        <b/>
        <i/>
        <sz val="10"/>
        <rFont val="游ゴシック"/>
        <family val="3"/>
        <charset val="128"/>
      </rPr>
      <t>Rhinogobius</t>
    </r>
    <r>
      <rPr>
        <b/>
        <sz val="10"/>
        <rFont val="游ゴシック"/>
        <family val="3"/>
        <charset val="128"/>
      </rPr>
      <t xml:space="preserve"> sp.OR unidentified</t>
    </r>
    <phoneticPr fontId="2"/>
  </si>
  <si>
    <t>春本ら,2019；稲葉,2014；倉石ら,2017；新国ら,2019</t>
    <phoneticPr fontId="2"/>
  </si>
  <si>
    <t>稲葉,2012a；河村,2001</t>
    <phoneticPr fontId="2"/>
  </si>
  <si>
    <t>稲葉,2012a；河村,2001；倉石ら,2017</t>
    <phoneticPr fontId="2"/>
  </si>
  <si>
    <t>春本ら,2019；稲葉,2012a；稲葉,2014；河村,2001；倉石ら,2017</t>
    <phoneticPr fontId="2"/>
  </si>
  <si>
    <t>稲葉,2014；河村,2001；新国ら,2019</t>
    <phoneticPr fontId="2"/>
  </si>
  <si>
    <t>春本ら,2019；稲葉,2012a；稲葉,2014；河村,2001</t>
    <phoneticPr fontId="2"/>
  </si>
  <si>
    <t>春本ら,2019；稲葉,2012a；河村,2001；倉石ら,2017</t>
    <phoneticPr fontId="2"/>
  </si>
  <si>
    <t>河村,2001；倉石ら,2017</t>
    <phoneticPr fontId="2"/>
  </si>
  <si>
    <t>春本ら,2019；河村,2001；倉石ら,2017</t>
    <phoneticPr fontId="2"/>
  </si>
  <si>
    <t>春本ら,2019；倉石ら,2017</t>
    <phoneticPr fontId="2"/>
  </si>
  <si>
    <t>稲葉,2012a；稲葉,2014；河村,2001；倉石ら,2017；新国ら,2019</t>
    <phoneticPr fontId="2"/>
  </si>
  <si>
    <t>春本ら,2019；稲葉,2012a；稲葉,2012b；稲葉,2014；河村,2001；倉石ら,2017；新国ら,2019</t>
    <phoneticPr fontId="2"/>
  </si>
  <si>
    <t>春本ら,2019；稲葉,2014；河村,2001；倉石ら,2017</t>
    <phoneticPr fontId="2"/>
  </si>
  <si>
    <t>春本ら,2019；稲葉,2012a；稲葉,2014；河村,2001；倉石ら,2017；新国ら,2019</t>
    <phoneticPr fontId="2"/>
  </si>
  <si>
    <t>春本ら,2019；稲葉,2012a；倉石ら,2017</t>
    <phoneticPr fontId="2"/>
  </si>
  <si>
    <t>EN/DD</t>
    <phoneticPr fontId="2"/>
  </si>
  <si>
    <t>福島県のEN（北方種）またはDD（南方種）に該当</t>
    <rPh sb="0" eb="3">
      <t>フクシマケン</t>
    </rPh>
    <rPh sb="7" eb="10">
      <t>ホッポウシュ</t>
    </rPh>
    <rPh sb="17" eb="20">
      <t>ナンポウシュ</t>
    </rPh>
    <rPh sb="22" eb="24">
      <t>ガイトウ</t>
    </rPh>
    <phoneticPr fontId="2"/>
  </si>
  <si>
    <t>只見町条例</t>
    <rPh sb="0" eb="3">
      <t>タダミマチ</t>
    </rPh>
    <rPh sb="3" eb="5">
      <t>ジョウレイ</t>
    </rPh>
    <phoneticPr fontId="2"/>
  </si>
  <si>
    <t>●</t>
    <phoneticPr fontId="2"/>
  </si>
  <si>
    <t>▲「只見町条例」は「只見町の野生動植物を保護する条例」（https://www.town.tadami.lg.jp/information/2020/06/002217.html）を参考とし、該当種を「●」で示した。</t>
    <rPh sb="2" eb="5">
      <t>タダミマチ</t>
    </rPh>
    <rPh sb="5" eb="7">
      <t>ジョウレイ</t>
    </rPh>
    <rPh sb="91" eb="93">
      <t>サンコウ</t>
    </rPh>
    <rPh sb="96" eb="99">
      <t>ガイトウシュ</t>
    </rPh>
    <rPh sb="104" eb="105">
      <t>シメ</t>
    </rPh>
    <phoneticPr fontId="7"/>
  </si>
  <si>
    <t>▲「環境省レッドリスト2020」は環境省（2020）「環境省レッドリスト2020の公表について」（https://www.env.go.jp/press/107905.html）、</t>
    <rPh sb="2" eb="5">
      <t>カンキョウショウ</t>
    </rPh>
    <rPh sb="17" eb="20">
      <t>カンキョウショウ</t>
    </rPh>
    <rPh sb="27" eb="30">
      <t>カンキョウショウ</t>
    </rPh>
    <rPh sb="41" eb="43">
      <t>コウヒョウ</t>
    </rPh>
    <phoneticPr fontId="2"/>
  </si>
  <si>
    <t>環境省
レッドリスト
2020</t>
    <rPh sb="0" eb="3">
      <t>カンキョウショウ</t>
    </rPh>
    <phoneticPr fontId="2"/>
  </si>
  <si>
    <t>福島県
レッドリスト
2022</t>
    <rPh sb="0" eb="3">
      <t>フクシマケン</t>
    </rPh>
    <phoneticPr fontId="2"/>
  </si>
  <si>
    <t>　「福島県レッドリスト2022」は福島県自然保護課（2023）「ふくしまレッドリスト（2022年版）について」（https://www.pref.fukushima.lg.jp/sec/16035b/redlist-kaiteikouhyou.html）にそれぞれ従った。</t>
    <rPh sb="2" eb="5">
      <t>フクシマケン</t>
    </rPh>
    <rPh sb="17" eb="24">
      <t>フクシマケンシゼンホゴ</t>
    </rPh>
    <rPh sb="24" eb="25">
      <t>カ</t>
    </rPh>
    <rPh sb="47" eb="49">
      <t>ネンバン</t>
    </rPh>
    <rPh sb="132" eb="133">
      <t>シタガ</t>
    </rPh>
    <phoneticPr fontId="3"/>
  </si>
  <si>
    <t>▲分類および配列は国土交通省（2023）「河川水辺の国勢調査のための生物リスト 令和五年度生物リスト」（https://www.nilim.go.jp/lab/fbg/ksnkankyo/mizukokuweb/system/seibutsuListfile.htm）に従った。</t>
    <rPh sb="1" eb="3">
      <t>ブンルイ</t>
    </rPh>
    <rPh sb="6" eb="8">
      <t>ハイレツ</t>
    </rPh>
    <rPh sb="9" eb="14">
      <t>コクドコウツウショウ</t>
    </rPh>
    <rPh sb="21" eb="25">
      <t>カセンミズベ</t>
    </rPh>
    <rPh sb="26" eb="30">
      <t>コクセイチョウサ</t>
    </rPh>
    <rPh sb="34" eb="36">
      <t>セイブツ</t>
    </rPh>
    <rPh sb="40" eb="45">
      <t>レイワゴネンド</t>
    </rPh>
    <rPh sb="45" eb="47">
      <t>セイブツ</t>
    </rPh>
    <rPh sb="135" eb="136">
      <t>シタガ</t>
    </rPh>
    <phoneticPr fontId="2"/>
  </si>
  <si>
    <t>　カテゴリーは次の通り対応する。特定：特定外来生物</t>
    <rPh sb="7" eb="8">
      <t>ツギ</t>
    </rPh>
    <rPh sb="9" eb="10">
      <t>トオ</t>
    </rPh>
    <rPh sb="11" eb="13">
      <t>タイオウ</t>
    </rPh>
    <rPh sb="16" eb="18">
      <t>トクテイ</t>
    </rPh>
    <rPh sb="19" eb="25">
      <t>トクテイガイライセイブツ</t>
    </rPh>
    <phoneticPr fontId="3"/>
  </si>
  <si>
    <t>只見町魚類目録　改訂第3版(2025)</t>
    <rPh sb="0" eb="3">
      <t>タダミマチ</t>
    </rPh>
    <rPh sb="3" eb="5">
      <t>ギョルイ</t>
    </rPh>
    <rPh sb="5" eb="7">
      <t>モクロク</t>
    </rPh>
    <rPh sb="8" eb="11">
      <t>カイテイダイ</t>
    </rPh>
    <rPh sb="12" eb="13">
      <t>ハン</t>
    </rPh>
    <phoneticPr fontId="2"/>
  </si>
  <si>
    <r>
      <t>Carassius</t>
    </r>
    <r>
      <rPr>
        <b/>
        <sz val="10"/>
        <rFont val="游ゴシック"/>
        <family val="3"/>
        <charset val="128"/>
      </rPr>
      <t xml:space="preserve"> sp.</t>
    </r>
    <phoneticPr fontId="2"/>
  </si>
  <si>
    <t>種和名</t>
    <rPh sb="1" eb="2">
      <t>ワ</t>
    </rPh>
    <phoneticPr fontId="2"/>
  </si>
  <si>
    <t>VU</t>
    <phoneticPr fontId="2"/>
  </si>
  <si>
    <t>EN</t>
    <phoneticPr fontId="2"/>
  </si>
  <si>
    <t>楢戸地区、長浜地区、杉沢地区、亀岡地区、二軒在家地区で確認</t>
    <rPh sb="0" eb="4">
      <t>ナラドチク</t>
    </rPh>
    <rPh sb="5" eb="9">
      <t>ナガハマチク</t>
    </rPh>
    <rPh sb="10" eb="14">
      <t>スギサワチク</t>
    </rPh>
    <rPh sb="15" eb="19">
      <t>カメオカチク</t>
    </rPh>
    <rPh sb="20" eb="26">
      <t>ニケンザイケチク</t>
    </rPh>
    <rPh sb="27" eb="29">
      <t>カクニン</t>
    </rPh>
    <phoneticPr fontId="2"/>
  </si>
  <si>
    <t>出典</t>
    <rPh sb="0" eb="2">
      <t>シュッテン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</si>
</sst>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</font>
    <font>
      <b/>
      <i/>
      <sz val="1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textRotation="255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2" borderId="1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52BF38AE-005D-4639-BDBD-6573BDC938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B582-CFAD-4793-B6E2-9AD8F0E48C2E}">
  <sheetPr>
    <pageSetUpPr fitToPage="1"/>
  </sheetPr>
  <dimension ref="A1:N56"/>
  <sheetViews>
    <sheetView showGridLines="0" tabSelected="1" view="pageBreakPreview" zoomScale="70" zoomScaleNormal="70" zoomScaleSheetLayoutView="70" workbookViewId="0">
      <pane ySplit="2" topLeftCell="A3" activePane="bottomLeft" state="frozen"/>
      <selection pane="bottomLeft"/>
    </sheetView>
  </sheetViews>
  <sheetFormatPr defaultRowHeight="16.5" x14ac:dyDescent="0.4"/>
  <cols>
    <col min="1" max="1" width="4.625" style="3" bestFit="1" customWidth="1"/>
    <col min="2" max="2" width="7.875" style="1" bestFit="1" customWidth="1"/>
    <col min="3" max="3" width="12.125" style="1" bestFit="1" customWidth="1"/>
    <col min="4" max="4" width="13.75" style="1" bestFit="1" customWidth="1"/>
    <col min="5" max="5" width="14" style="1" bestFit="1" customWidth="1"/>
    <col min="6" max="6" width="19.875" style="1" bestFit="1" customWidth="1"/>
    <col min="7" max="7" width="34.625" style="1" customWidth="1"/>
    <col min="8" max="9" width="11.625" style="3" customWidth="1"/>
    <col min="10" max="12" width="6" style="3" customWidth="1"/>
    <col min="13" max="13" width="75.875" style="2" bestFit="1" customWidth="1"/>
    <col min="14" max="14" width="77.375" style="2" customWidth="1"/>
    <col min="15" max="16384" width="9" style="1"/>
  </cols>
  <sheetData>
    <row r="1" spans="1:14" ht="25.5" x14ac:dyDescent="0.4">
      <c r="A1" s="5" t="s">
        <v>198</v>
      </c>
      <c r="G1" s="3"/>
      <c r="L1" s="1"/>
      <c r="M1" s="1"/>
      <c r="N1" s="1"/>
    </row>
    <row r="2" spans="1:14" ht="49.5" x14ac:dyDescent="0.4">
      <c r="A2" s="6" t="s">
        <v>0</v>
      </c>
      <c r="B2" s="7" t="s">
        <v>143</v>
      </c>
      <c r="C2" s="7" t="s">
        <v>144</v>
      </c>
      <c r="D2" s="7" t="s">
        <v>145</v>
      </c>
      <c r="E2" s="7" t="s">
        <v>146</v>
      </c>
      <c r="F2" s="7" t="s">
        <v>200</v>
      </c>
      <c r="G2" s="7" t="s">
        <v>1</v>
      </c>
      <c r="H2" s="8" t="s">
        <v>193</v>
      </c>
      <c r="I2" s="8" t="s">
        <v>194</v>
      </c>
      <c r="J2" s="8" t="s">
        <v>147</v>
      </c>
      <c r="K2" s="8" t="s">
        <v>148</v>
      </c>
      <c r="L2" s="8" t="s">
        <v>189</v>
      </c>
      <c r="M2" s="7" t="s">
        <v>204</v>
      </c>
      <c r="N2" s="9" t="s">
        <v>2</v>
      </c>
    </row>
    <row r="3" spans="1:14" s="3" customFormat="1" x14ac:dyDescent="0.4">
      <c r="A3" s="10">
        <v>1</v>
      </c>
      <c r="B3" s="26" t="s">
        <v>3</v>
      </c>
      <c r="C3" s="26" t="s">
        <v>4</v>
      </c>
      <c r="D3" s="26" t="s">
        <v>5</v>
      </c>
      <c r="E3" s="26" t="s">
        <v>6</v>
      </c>
      <c r="F3" s="11" t="s">
        <v>7</v>
      </c>
      <c r="G3" s="11" t="s">
        <v>167</v>
      </c>
      <c r="H3" s="12" t="s">
        <v>125</v>
      </c>
      <c r="I3" s="12" t="s">
        <v>187</v>
      </c>
      <c r="J3" s="12"/>
      <c r="K3" s="12"/>
      <c r="L3" s="12"/>
      <c r="M3" s="13" t="s">
        <v>165</v>
      </c>
      <c r="N3" s="14" t="s">
        <v>188</v>
      </c>
    </row>
    <row r="4" spans="1:14" s="3" customFormat="1" x14ac:dyDescent="0.4">
      <c r="A4" s="10">
        <v>2</v>
      </c>
      <c r="B4" s="26"/>
      <c r="C4" s="26"/>
      <c r="D4" s="26"/>
      <c r="E4" s="26"/>
      <c r="F4" s="11" t="s">
        <v>9</v>
      </c>
      <c r="G4" s="15" t="s">
        <v>8</v>
      </c>
      <c r="H4" s="12" t="s">
        <v>125</v>
      </c>
      <c r="I4" s="12" t="s">
        <v>129</v>
      </c>
      <c r="J4" s="12"/>
      <c r="K4" s="12"/>
      <c r="L4" s="12" t="s">
        <v>190</v>
      </c>
      <c r="M4" s="13" t="s">
        <v>172</v>
      </c>
      <c r="N4" s="14" t="s">
        <v>137</v>
      </c>
    </row>
    <row r="5" spans="1:14" s="3" customFormat="1" x14ac:dyDescent="0.4">
      <c r="A5" s="10">
        <v>3</v>
      </c>
      <c r="B5" s="26" t="s">
        <v>10</v>
      </c>
      <c r="C5" s="11" t="s">
        <v>11</v>
      </c>
      <c r="D5" s="11" t="s">
        <v>12</v>
      </c>
      <c r="E5" s="11" t="s">
        <v>13</v>
      </c>
      <c r="F5" s="11" t="s">
        <v>15</v>
      </c>
      <c r="G5" s="15" t="s">
        <v>14</v>
      </c>
      <c r="H5" s="12" t="s">
        <v>127</v>
      </c>
      <c r="I5" s="12" t="s">
        <v>125</v>
      </c>
      <c r="J5" s="12"/>
      <c r="K5" s="12"/>
      <c r="L5" s="12"/>
      <c r="M5" s="13" t="s">
        <v>173</v>
      </c>
      <c r="N5" s="14"/>
    </row>
    <row r="6" spans="1:14" s="3" customFormat="1" x14ac:dyDescent="0.4">
      <c r="A6" s="10">
        <v>4</v>
      </c>
      <c r="B6" s="26"/>
      <c r="C6" s="26" t="s">
        <v>16</v>
      </c>
      <c r="D6" s="26" t="s">
        <v>17</v>
      </c>
      <c r="E6" s="11" t="s">
        <v>18</v>
      </c>
      <c r="F6" s="11" t="s">
        <v>20</v>
      </c>
      <c r="G6" s="15" t="s">
        <v>19</v>
      </c>
      <c r="H6" s="12"/>
      <c r="I6" s="12"/>
      <c r="J6" s="12"/>
      <c r="K6" s="12"/>
      <c r="L6" s="12"/>
      <c r="M6" s="13" t="s">
        <v>174</v>
      </c>
      <c r="N6" s="14" t="s">
        <v>138</v>
      </c>
    </row>
    <row r="7" spans="1:14" s="3" customFormat="1" x14ac:dyDescent="0.4">
      <c r="A7" s="10">
        <v>5</v>
      </c>
      <c r="B7" s="26"/>
      <c r="C7" s="26"/>
      <c r="D7" s="26"/>
      <c r="E7" s="26" t="s">
        <v>21</v>
      </c>
      <c r="F7" s="11" t="s">
        <v>23</v>
      </c>
      <c r="G7" s="15" t="s">
        <v>22</v>
      </c>
      <c r="H7" s="12"/>
      <c r="I7" s="12"/>
      <c r="J7" s="12"/>
      <c r="K7" s="12"/>
      <c r="L7" s="12"/>
      <c r="M7" s="13" t="s">
        <v>165</v>
      </c>
      <c r="N7" s="14" t="s">
        <v>139</v>
      </c>
    </row>
    <row r="8" spans="1:14" s="3" customFormat="1" x14ac:dyDescent="0.4">
      <c r="A8" s="10">
        <v>6</v>
      </c>
      <c r="B8" s="26"/>
      <c r="C8" s="26"/>
      <c r="D8" s="26"/>
      <c r="E8" s="26"/>
      <c r="F8" s="11" t="s">
        <v>24</v>
      </c>
      <c r="G8" s="15" t="s">
        <v>199</v>
      </c>
      <c r="H8" s="12"/>
      <c r="I8" s="12"/>
      <c r="J8" s="12"/>
      <c r="K8" s="12"/>
      <c r="L8" s="12"/>
      <c r="M8" s="13" t="s">
        <v>165</v>
      </c>
      <c r="N8" s="14"/>
    </row>
    <row r="9" spans="1:14" s="3" customFormat="1" x14ac:dyDescent="0.4">
      <c r="A9" s="10">
        <v>7</v>
      </c>
      <c r="B9" s="26"/>
      <c r="C9" s="26"/>
      <c r="D9" s="26"/>
      <c r="E9" s="11" t="s">
        <v>25</v>
      </c>
      <c r="F9" s="11" t="s">
        <v>27</v>
      </c>
      <c r="G9" s="15" t="s">
        <v>26</v>
      </c>
      <c r="H9" s="12" t="s">
        <v>128</v>
      </c>
      <c r="I9" s="12" t="s">
        <v>127</v>
      </c>
      <c r="J9" s="12"/>
      <c r="K9" s="12"/>
      <c r="L9" s="12"/>
      <c r="M9" s="13" t="s">
        <v>165</v>
      </c>
      <c r="N9" s="14" t="s">
        <v>140</v>
      </c>
    </row>
    <row r="10" spans="1:14" s="3" customFormat="1" x14ac:dyDescent="0.4">
      <c r="A10" s="10">
        <v>8</v>
      </c>
      <c r="B10" s="26"/>
      <c r="C10" s="26"/>
      <c r="D10" s="26"/>
      <c r="E10" s="26" t="s">
        <v>28</v>
      </c>
      <c r="F10" s="11" t="s">
        <v>30</v>
      </c>
      <c r="G10" s="15" t="s">
        <v>29</v>
      </c>
      <c r="H10" s="12"/>
      <c r="I10" s="12"/>
      <c r="J10" s="12"/>
      <c r="K10" s="12"/>
      <c r="L10" s="12"/>
      <c r="M10" s="13" t="s">
        <v>165</v>
      </c>
      <c r="N10" s="14" t="s">
        <v>136</v>
      </c>
    </row>
    <row r="11" spans="1:14" s="3" customFormat="1" x14ac:dyDescent="0.4">
      <c r="A11" s="10">
        <v>9</v>
      </c>
      <c r="B11" s="26"/>
      <c r="C11" s="26"/>
      <c r="D11" s="26"/>
      <c r="E11" s="26"/>
      <c r="F11" s="11" t="s">
        <v>32</v>
      </c>
      <c r="G11" s="15" t="s">
        <v>31</v>
      </c>
      <c r="H11" s="12"/>
      <c r="I11" s="12"/>
      <c r="J11" s="12"/>
      <c r="K11" s="12"/>
      <c r="L11" s="12"/>
      <c r="M11" s="13" t="s">
        <v>174</v>
      </c>
      <c r="N11" s="14" t="s">
        <v>139</v>
      </c>
    </row>
    <row r="12" spans="1:14" s="3" customFormat="1" x14ac:dyDescent="0.4">
      <c r="A12" s="10">
        <v>10</v>
      </c>
      <c r="B12" s="26"/>
      <c r="C12" s="26"/>
      <c r="D12" s="26"/>
      <c r="E12" s="11" t="s">
        <v>33</v>
      </c>
      <c r="F12" s="11" t="s">
        <v>35</v>
      </c>
      <c r="G12" s="15" t="s">
        <v>34</v>
      </c>
      <c r="H12" s="12"/>
      <c r="I12" s="12"/>
      <c r="J12" s="12"/>
      <c r="K12" s="12"/>
      <c r="L12" s="12"/>
      <c r="M12" s="13" t="s">
        <v>175</v>
      </c>
      <c r="N12" s="14"/>
    </row>
    <row r="13" spans="1:14" s="3" customFormat="1" x14ac:dyDescent="0.4">
      <c r="A13" s="10">
        <v>11</v>
      </c>
      <c r="B13" s="26"/>
      <c r="C13" s="26"/>
      <c r="D13" s="26"/>
      <c r="E13" s="26" t="s">
        <v>36</v>
      </c>
      <c r="F13" s="11" t="s">
        <v>38</v>
      </c>
      <c r="G13" s="15" t="s">
        <v>37</v>
      </c>
      <c r="H13" s="12" t="s">
        <v>129</v>
      </c>
      <c r="I13" s="12"/>
      <c r="J13" s="12"/>
      <c r="K13" s="12"/>
      <c r="L13" s="12" t="s">
        <v>190</v>
      </c>
      <c r="M13" s="13" t="s">
        <v>176</v>
      </c>
      <c r="N13" s="14" t="s">
        <v>135</v>
      </c>
    </row>
    <row r="14" spans="1:14" s="3" customFormat="1" x14ac:dyDescent="0.4">
      <c r="A14" s="10">
        <v>12</v>
      </c>
      <c r="B14" s="26"/>
      <c r="C14" s="26"/>
      <c r="D14" s="26"/>
      <c r="E14" s="26"/>
      <c r="F14" s="11" t="s">
        <v>40</v>
      </c>
      <c r="G14" s="15" t="s">
        <v>39</v>
      </c>
      <c r="H14" s="12"/>
      <c r="I14" s="12"/>
      <c r="J14" s="12"/>
      <c r="K14" s="12"/>
      <c r="L14" s="12"/>
      <c r="M14" s="13" t="s">
        <v>177</v>
      </c>
      <c r="N14" s="14"/>
    </row>
    <row r="15" spans="1:14" s="3" customFormat="1" x14ac:dyDescent="0.4">
      <c r="A15" s="10">
        <v>13</v>
      </c>
      <c r="B15" s="26"/>
      <c r="C15" s="26"/>
      <c r="D15" s="26"/>
      <c r="E15" s="11" t="s">
        <v>41</v>
      </c>
      <c r="F15" s="11" t="s">
        <v>43</v>
      </c>
      <c r="G15" s="15" t="s">
        <v>42</v>
      </c>
      <c r="H15" s="12"/>
      <c r="I15" s="12"/>
      <c r="J15" s="12"/>
      <c r="K15" s="12" t="s">
        <v>154</v>
      </c>
      <c r="L15" s="12"/>
      <c r="M15" s="13" t="s">
        <v>178</v>
      </c>
      <c r="N15" s="14" t="s">
        <v>139</v>
      </c>
    </row>
    <row r="16" spans="1:14" s="3" customFormat="1" x14ac:dyDescent="0.4">
      <c r="A16" s="10">
        <v>14</v>
      </c>
      <c r="B16" s="26"/>
      <c r="C16" s="26"/>
      <c r="D16" s="26"/>
      <c r="E16" s="11" t="s">
        <v>44</v>
      </c>
      <c r="F16" s="11" t="s">
        <v>45</v>
      </c>
      <c r="G16" s="11" t="s">
        <v>168</v>
      </c>
      <c r="H16" s="12"/>
      <c r="I16" s="12"/>
      <c r="J16" s="12"/>
      <c r="K16" s="12"/>
      <c r="L16" s="12"/>
      <c r="M16" s="13" t="s">
        <v>179</v>
      </c>
      <c r="N16" s="14" t="s">
        <v>123</v>
      </c>
    </row>
    <row r="17" spans="1:14" s="3" customFormat="1" x14ac:dyDescent="0.4">
      <c r="A17" s="10">
        <v>15</v>
      </c>
      <c r="B17" s="26"/>
      <c r="C17" s="26"/>
      <c r="D17" s="26"/>
      <c r="E17" s="11" t="s">
        <v>46</v>
      </c>
      <c r="F17" s="11" t="s">
        <v>48</v>
      </c>
      <c r="G17" s="15" t="s">
        <v>47</v>
      </c>
      <c r="H17" s="12"/>
      <c r="I17" s="12"/>
      <c r="J17" s="12"/>
      <c r="K17" s="12"/>
      <c r="L17" s="12"/>
      <c r="M17" s="13" t="s">
        <v>179</v>
      </c>
      <c r="N17" s="14"/>
    </row>
    <row r="18" spans="1:14" s="3" customFormat="1" x14ac:dyDescent="0.4">
      <c r="A18" s="10">
        <v>16</v>
      </c>
      <c r="B18" s="26"/>
      <c r="C18" s="26"/>
      <c r="D18" s="26"/>
      <c r="E18" s="11" t="s">
        <v>49</v>
      </c>
      <c r="F18" s="11" t="s">
        <v>51</v>
      </c>
      <c r="G18" s="15" t="s">
        <v>50</v>
      </c>
      <c r="H18" s="12"/>
      <c r="I18" s="12"/>
      <c r="J18" s="12"/>
      <c r="K18" s="12"/>
      <c r="L18" s="12"/>
      <c r="M18" s="13" t="s">
        <v>163</v>
      </c>
      <c r="N18" s="14" t="s">
        <v>139</v>
      </c>
    </row>
    <row r="19" spans="1:14" s="3" customFormat="1" x14ac:dyDescent="0.4">
      <c r="A19" s="10">
        <v>17</v>
      </c>
      <c r="B19" s="26"/>
      <c r="C19" s="26"/>
      <c r="D19" s="26" t="s">
        <v>52</v>
      </c>
      <c r="E19" s="11" t="s">
        <v>53</v>
      </c>
      <c r="F19" s="11" t="s">
        <v>55</v>
      </c>
      <c r="G19" s="15" t="s">
        <v>54</v>
      </c>
      <c r="H19" s="12"/>
      <c r="I19" s="12" t="s">
        <v>133</v>
      </c>
      <c r="J19" s="12"/>
      <c r="K19" s="12"/>
      <c r="L19" s="12"/>
      <c r="M19" s="13" t="s">
        <v>180</v>
      </c>
      <c r="N19" s="14"/>
    </row>
    <row r="20" spans="1:14" s="3" customFormat="1" x14ac:dyDescent="0.4">
      <c r="A20" s="10">
        <v>18</v>
      </c>
      <c r="B20" s="26"/>
      <c r="C20" s="26"/>
      <c r="D20" s="26"/>
      <c r="E20" s="11" t="s">
        <v>56</v>
      </c>
      <c r="F20" s="11" t="s">
        <v>57</v>
      </c>
      <c r="G20" s="11" t="s">
        <v>169</v>
      </c>
      <c r="H20" s="12"/>
      <c r="I20" s="12" t="s">
        <v>128</v>
      </c>
      <c r="J20" s="12"/>
      <c r="K20" s="12"/>
      <c r="L20" s="12"/>
      <c r="M20" s="13" t="s">
        <v>181</v>
      </c>
      <c r="N20" s="14"/>
    </row>
    <row r="21" spans="1:14" s="3" customFormat="1" x14ac:dyDescent="0.4">
      <c r="A21" s="10">
        <v>19</v>
      </c>
      <c r="B21" s="26"/>
      <c r="C21" s="26"/>
      <c r="D21" s="11" t="s">
        <v>58</v>
      </c>
      <c r="E21" s="11" t="s">
        <v>59</v>
      </c>
      <c r="F21" s="11" t="s">
        <v>61</v>
      </c>
      <c r="G21" s="15" t="s">
        <v>60</v>
      </c>
      <c r="H21" s="12" t="s">
        <v>127</v>
      </c>
      <c r="I21" s="12" t="s">
        <v>125</v>
      </c>
      <c r="J21" s="12"/>
      <c r="K21" s="12"/>
      <c r="L21" s="12"/>
      <c r="M21" s="13" t="s">
        <v>166</v>
      </c>
      <c r="N21" s="14" t="s">
        <v>130</v>
      </c>
    </row>
    <row r="22" spans="1:14" s="3" customFormat="1" x14ac:dyDescent="0.4">
      <c r="A22" s="10">
        <v>20</v>
      </c>
      <c r="B22" s="26"/>
      <c r="C22" s="26" t="s">
        <v>62</v>
      </c>
      <c r="D22" s="11" t="s">
        <v>63</v>
      </c>
      <c r="E22" s="11" t="s">
        <v>64</v>
      </c>
      <c r="F22" s="11" t="s">
        <v>66</v>
      </c>
      <c r="G22" s="15" t="s">
        <v>65</v>
      </c>
      <c r="H22" s="12"/>
      <c r="I22" s="12"/>
      <c r="J22" s="12"/>
      <c r="K22" s="12"/>
      <c r="L22" s="12"/>
      <c r="M22" s="13" t="s">
        <v>165</v>
      </c>
      <c r="N22" s="14" t="s">
        <v>126</v>
      </c>
    </row>
    <row r="23" spans="1:14" s="3" customFormat="1" x14ac:dyDescent="0.4">
      <c r="A23" s="10">
        <v>21</v>
      </c>
      <c r="B23" s="26"/>
      <c r="C23" s="26"/>
      <c r="D23" s="11" t="s">
        <v>67</v>
      </c>
      <c r="E23" s="11" t="s">
        <v>68</v>
      </c>
      <c r="F23" s="11" t="s">
        <v>70</v>
      </c>
      <c r="G23" s="15" t="s">
        <v>69</v>
      </c>
      <c r="H23" s="12"/>
      <c r="I23" s="12"/>
      <c r="J23" s="12"/>
      <c r="K23" s="12"/>
      <c r="L23" s="12"/>
      <c r="M23" s="13" t="s">
        <v>165</v>
      </c>
      <c r="N23" s="14" t="s">
        <v>139</v>
      </c>
    </row>
    <row r="24" spans="1:14" s="3" customFormat="1" x14ac:dyDescent="0.4">
      <c r="A24" s="10">
        <v>22</v>
      </c>
      <c r="B24" s="26"/>
      <c r="C24" s="26"/>
      <c r="D24" s="11" t="s">
        <v>71</v>
      </c>
      <c r="E24" s="11" t="s">
        <v>72</v>
      </c>
      <c r="F24" s="11" t="s">
        <v>74</v>
      </c>
      <c r="G24" s="15" t="s">
        <v>73</v>
      </c>
      <c r="H24" s="12" t="s">
        <v>125</v>
      </c>
      <c r="I24" s="12" t="s">
        <v>131</v>
      </c>
      <c r="J24" s="12"/>
      <c r="K24" s="12"/>
      <c r="L24" s="12" t="s">
        <v>190</v>
      </c>
      <c r="M24" s="13" t="s">
        <v>182</v>
      </c>
      <c r="N24" s="14"/>
    </row>
    <row r="25" spans="1:14" s="3" customFormat="1" x14ac:dyDescent="0.4">
      <c r="A25" s="10">
        <v>23</v>
      </c>
      <c r="B25" s="26"/>
      <c r="C25" s="26" t="s">
        <v>75</v>
      </c>
      <c r="D25" s="11" t="s">
        <v>76</v>
      </c>
      <c r="E25" s="11" t="s">
        <v>77</v>
      </c>
      <c r="F25" s="11" t="s">
        <v>79</v>
      </c>
      <c r="G25" s="15" t="s">
        <v>78</v>
      </c>
      <c r="H25" s="12"/>
      <c r="I25" s="12"/>
      <c r="J25" s="12"/>
      <c r="K25" s="12"/>
      <c r="L25" s="12"/>
      <c r="M25" s="13" t="s">
        <v>173</v>
      </c>
      <c r="N25" s="14" t="s">
        <v>139</v>
      </c>
    </row>
    <row r="26" spans="1:14" s="3" customFormat="1" x14ac:dyDescent="0.4">
      <c r="A26" s="10">
        <v>24</v>
      </c>
      <c r="B26" s="26"/>
      <c r="C26" s="26"/>
      <c r="D26" s="11" t="s">
        <v>80</v>
      </c>
      <c r="E26" s="11" t="s">
        <v>81</v>
      </c>
      <c r="F26" s="11" t="s">
        <v>83</v>
      </c>
      <c r="G26" s="15" t="s">
        <v>82</v>
      </c>
      <c r="H26" s="12"/>
      <c r="I26" s="12"/>
      <c r="J26" s="12"/>
      <c r="K26" s="12"/>
      <c r="L26" s="12"/>
      <c r="M26" s="13" t="s">
        <v>174</v>
      </c>
      <c r="N26" s="14"/>
    </row>
    <row r="27" spans="1:14" s="3" customFormat="1" x14ac:dyDescent="0.4">
      <c r="A27" s="10">
        <v>25</v>
      </c>
      <c r="B27" s="26"/>
      <c r="C27" s="26"/>
      <c r="D27" s="26" t="s">
        <v>84</v>
      </c>
      <c r="E27" s="11" t="s">
        <v>85</v>
      </c>
      <c r="F27" s="11" t="s">
        <v>87</v>
      </c>
      <c r="G27" s="15" t="s">
        <v>86</v>
      </c>
      <c r="H27" s="12"/>
      <c r="I27" s="12"/>
      <c r="J27" s="12"/>
      <c r="K27" s="12"/>
      <c r="L27" s="12" t="s">
        <v>190</v>
      </c>
      <c r="M27" s="13" t="s">
        <v>183</v>
      </c>
      <c r="N27" s="14"/>
    </row>
    <row r="28" spans="1:14" s="3" customFormat="1" x14ac:dyDescent="0.4">
      <c r="A28" s="10">
        <v>26</v>
      </c>
      <c r="B28" s="26"/>
      <c r="C28" s="26"/>
      <c r="D28" s="26"/>
      <c r="E28" s="26" t="s">
        <v>88</v>
      </c>
      <c r="F28" s="11" t="s">
        <v>90</v>
      </c>
      <c r="G28" s="15" t="s">
        <v>89</v>
      </c>
      <c r="H28" s="12"/>
      <c r="I28" s="12"/>
      <c r="J28" s="12"/>
      <c r="K28" s="12" t="s">
        <v>153</v>
      </c>
      <c r="L28" s="12"/>
      <c r="M28" s="13" t="s">
        <v>165</v>
      </c>
      <c r="N28" s="14" t="s">
        <v>139</v>
      </c>
    </row>
    <row r="29" spans="1:14" s="3" customFormat="1" x14ac:dyDescent="0.4">
      <c r="A29" s="10">
        <v>27</v>
      </c>
      <c r="B29" s="26"/>
      <c r="C29" s="26"/>
      <c r="D29" s="26"/>
      <c r="E29" s="26"/>
      <c r="F29" s="11" t="s">
        <v>92</v>
      </c>
      <c r="G29" s="15" t="s">
        <v>91</v>
      </c>
      <c r="H29" s="12"/>
      <c r="I29" s="12"/>
      <c r="J29" s="12"/>
      <c r="K29" s="12"/>
      <c r="L29" s="12"/>
      <c r="M29" s="13" t="s">
        <v>165</v>
      </c>
      <c r="N29" s="14" t="s">
        <v>139</v>
      </c>
    </row>
    <row r="30" spans="1:14" s="3" customFormat="1" x14ac:dyDescent="0.4">
      <c r="A30" s="10">
        <v>28</v>
      </c>
      <c r="B30" s="26"/>
      <c r="C30" s="26"/>
      <c r="D30" s="26"/>
      <c r="E30" s="26"/>
      <c r="F30" s="11" t="s">
        <v>94</v>
      </c>
      <c r="G30" s="15" t="s">
        <v>93</v>
      </c>
      <c r="H30" s="12"/>
      <c r="I30" s="12"/>
      <c r="J30" s="12"/>
      <c r="K30" s="12"/>
      <c r="L30" s="12"/>
      <c r="M30" s="13" t="s">
        <v>184</v>
      </c>
      <c r="N30" s="14"/>
    </row>
    <row r="31" spans="1:14" s="3" customFormat="1" x14ac:dyDescent="0.4">
      <c r="A31" s="10">
        <v>29</v>
      </c>
      <c r="B31" s="26"/>
      <c r="C31" s="11" t="s">
        <v>95</v>
      </c>
      <c r="D31" s="11" t="s">
        <v>96</v>
      </c>
      <c r="E31" s="11" t="s">
        <v>97</v>
      </c>
      <c r="F31" s="11" t="s">
        <v>98</v>
      </c>
      <c r="G31" s="11" t="s">
        <v>170</v>
      </c>
      <c r="H31" s="12" t="s">
        <v>201</v>
      </c>
      <c r="I31" s="12" t="s">
        <v>202</v>
      </c>
      <c r="J31" s="12"/>
      <c r="K31" s="12"/>
      <c r="L31" s="12"/>
      <c r="M31" s="13" t="s">
        <v>166</v>
      </c>
      <c r="N31" s="14" t="s">
        <v>203</v>
      </c>
    </row>
    <row r="32" spans="1:14" s="3" customFormat="1" x14ac:dyDescent="0.4">
      <c r="A32" s="10">
        <v>30</v>
      </c>
      <c r="B32" s="26"/>
      <c r="C32" s="26" t="s">
        <v>99</v>
      </c>
      <c r="D32" s="26" t="s">
        <v>100</v>
      </c>
      <c r="E32" s="11" t="s">
        <v>101</v>
      </c>
      <c r="F32" s="11" t="s">
        <v>103</v>
      </c>
      <c r="G32" s="15" t="s">
        <v>102</v>
      </c>
      <c r="H32" s="12"/>
      <c r="I32" s="12"/>
      <c r="J32" s="12" t="s">
        <v>150</v>
      </c>
      <c r="K32" s="12" t="s">
        <v>149</v>
      </c>
      <c r="L32" s="12"/>
      <c r="M32" s="13" t="s">
        <v>156</v>
      </c>
      <c r="N32" s="14" t="s">
        <v>139</v>
      </c>
    </row>
    <row r="33" spans="1:14" s="3" customFormat="1" x14ac:dyDescent="0.4">
      <c r="A33" s="10">
        <v>31</v>
      </c>
      <c r="B33" s="26"/>
      <c r="C33" s="26"/>
      <c r="D33" s="26"/>
      <c r="E33" s="26" t="s">
        <v>104</v>
      </c>
      <c r="F33" s="11" t="s">
        <v>106</v>
      </c>
      <c r="G33" s="15" t="s">
        <v>105</v>
      </c>
      <c r="H33" s="12"/>
      <c r="I33" s="12"/>
      <c r="J33" s="12" t="s">
        <v>150</v>
      </c>
      <c r="K33" s="12" t="s">
        <v>149</v>
      </c>
      <c r="L33" s="12"/>
      <c r="M33" s="13" t="s">
        <v>156</v>
      </c>
      <c r="N33" s="14" t="s">
        <v>139</v>
      </c>
    </row>
    <row r="34" spans="1:14" s="3" customFormat="1" x14ac:dyDescent="0.4">
      <c r="A34" s="10">
        <v>32</v>
      </c>
      <c r="B34" s="26"/>
      <c r="C34" s="26"/>
      <c r="D34" s="26"/>
      <c r="E34" s="26"/>
      <c r="F34" s="11" t="s">
        <v>108</v>
      </c>
      <c r="G34" s="15" t="s">
        <v>107</v>
      </c>
      <c r="H34" s="12"/>
      <c r="I34" s="12"/>
      <c r="J34" s="12" t="s">
        <v>150</v>
      </c>
      <c r="K34" s="12" t="s">
        <v>149</v>
      </c>
      <c r="L34" s="12"/>
      <c r="M34" s="13" t="s">
        <v>165</v>
      </c>
      <c r="N34" s="14" t="s">
        <v>139</v>
      </c>
    </row>
    <row r="35" spans="1:14" s="3" customFormat="1" x14ac:dyDescent="0.4">
      <c r="A35" s="10">
        <v>33</v>
      </c>
      <c r="B35" s="26"/>
      <c r="C35" s="26"/>
      <c r="D35" s="11" t="s">
        <v>109</v>
      </c>
      <c r="E35" s="11" t="s">
        <v>110</v>
      </c>
      <c r="F35" s="11" t="s">
        <v>112</v>
      </c>
      <c r="G35" s="15" t="s">
        <v>111</v>
      </c>
      <c r="H35" s="12"/>
      <c r="I35" s="12" t="s">
        <v>127</v>
      </c>
      <c r="J35" s="12"/>
      <c r="K35" s="12"/>
      <c r="L35" s="12" t="s">
        <v>190</v>
      </c>
      <c r="M35" s="13" t="s">
        <v>185</v>
      </c>
      <c r="N35" s="14" t="s">
        <v>132</v>
      </c>
    </row>
    <row r="36" spans="1:14" s="3" customFormat="1" ht="17.25" thickBot="1" x14ac:dyDescent="0.45">
      <c r="A36" s="16">
        <v>34</v>
      </c>
      <c r="B36" s="27"/>
      <c r="C36" s="27"/>
      <c r="D36" s="17" t="s">
        <v>113</v>
      </c>
      <c r="E36" s="17" t="s">
        <v>114</v>
      </c>
      <c r="F36" s="17" t="s">
        <v>115</v>
      </c>
      <c r="G36" s="17" t="s">
        <v>171</v>
      </c>
      <c r="H36" s="18"/>
      <c r="I36" s="18"/>
      <c r="J36" s="18"/>
      <c r="K36" s="18"/>
      <c r="L36" s="19"/>
      <c r="M36" s="20" t="s">
        <v>186</v>
      </c>
      <c r="N36" s="21"/>
    </row>
    <row r="37" spans="1:14" s="3" customFormat="1" ht="17.25" thickTop="1" x14ac:dyDescent="0.4">
      <c r="A37" s="22" t="s">
        <v>124</v>
      </c>
      <c r="B37" s="23" t="str">
        <f>COUNTA(B3:B36)&amp;" 綱"</f>
        <v>2 綱</v>
      </c>
      <c r="C37" s="23" t="str">
        <f>COUNTA(C3:C36)&amp;" 目"</f>
        <v>7 目</v>
      </c>
      <c r="D37" s="23" t="str">
        <f>COUNTA(D3:D36)&amp;" 科"</f>
        <v>15 科</v>
      </c>
      <c r="E37" s="23" t="str">
        <f>COUNTA(E3:E36)&amp;" 属"</f>
        <v>27 属</v>
      </c>
      <c r="F37" s="28" t="str">
        <f>COUNTA(F3:F36)&amp;" 種"</f>
        <v>34 種</v>
      </c>
      <c r="G37" s="28"/>
      <c r="H37" s="23" t="str">
        <f>COUNTA(H3:H36)&amp;" 種"</f>
        <v>8 種</v>
      </c>
      <c r="I37" s="23" t="str">
        <f>COUNTA(I3:I36)&amp;" 種"</f>
        <v>10 種</v>
      </c>
      <c r="J37" s="23" t="str">
        <f>COUNTA(J3:J36)&amp;" 種"</f>
        <v>3 種</v>
      </c>
      <c r="K37" s="23" t="str">
        <f>COUNTA(K3:K36)&amp;" 種"</f>
        <v>5 種</v>
      </c>
      <c r="L37" s="24" t="str">
        <f>COUNTA(L3:L36)&amp;" 種"</f>
        <v>5 種</v>
      </c>
      <c r="M37" s="2"/>
      <c r="N37" s="2"/>
    </row>
    <row r="38" spans="1:14" s="3" customFormat="1" x14ac:dyDescent="0.4">
      <c r="M38" s="2"/>
      <c r="N38" s="2"/>
    </row>
    <row r="39" spans="1:14" x14ac:dyDescent="0.4">
      <c r="A39" s="1" t="s">
        <v>196</v>
      </c>
    </row>
    <row r="40" spans="1:14" x14ac:dyDescent="0.4">
      <c r="A40" s="1" t="s">
        <v>192</v>
      </c>
    </row>
    <row r="41" spans="1:14" x14ac:dyDescent="0.4">
      <c r="A41" s="1" t="s">
        <v>195</v>
      </c>
    </row>
    <row r="42" spans="1:14" x14ac:dyDescent="0.4">
      <c r="A42" s="1" t="s">
        <v>134</v>
      </c>
    </row>
    <row r="43" spans="1:14" x14ac:dyDescent="0.4">
      <c r="A43" s="2" t="s">
        <v>151</v>
      </c>
      <c r="G43" s="3"/>
      <c r="M43" s="1"/>
      <c r="N43" s="1"/>
    </row>
    <row r="44" spans="1:14" x14ac:dyDescent="0.4">
      <c r="A44" s="2" t="s">
        <v>197</v>
      </c>
      <c r="G44" s="3"/>
      <c r="M44" s="1"/>
      <c r="N44" s="1"/>
    </row>
    <row r="45" spans="1:14" x14ac:dyDescent="0.4">
      <c r="A45" s="2" t="s">
        <v>152</v>
      </c>
      <c r="G45" s="3"/>
      <c r="M45" s="1"/>
      <c r="N45" s="1"/>
    </row>
    <row r="46" spans="1:14" x14ac:dyDescent="0.4">
      <c r="A46" s="2" t="s">
        <v>155</v>
      </c>
      <c r="G46" s="3"/>
      <c r="M46" s="1"/>
      <c r="N46" s="1"/>
    </row>
    <row r="47" spans="1:14" x14ac:dyDescent="0.4">
      <c r="A47" s="1" t="s">
        <v>191</v>
      </c>
      <c r="L47" s="2"/>
      <c r="N47" s="1"/>
    </row>
    <row r="48" spans="1:14" ht="15.75" customHeight="1" x14ac:dyDescent="0.4">
      <c r="A48" s="1" t="s">
        <v>141</v>
      </c>
    </row>
    <row r="49" spans="1:7" x14ac:dyDescent="0.4">
      <c r="A49" s="4"/>
      <c r="B49" s="2" t="s">
        <v>142</v>
      </c>
    </row>
    <row r="50" spans="1:7" x14ac:dyDescent="0.4">
      <c r="A50" s="4"/>
      <c r="B50" s="1" t="s">
        <v>158</v>
      </c>
      <c r="D50" s="1" t="s">
        <v>116</v>
      </c>
      <c r="G50" s="25"/>
    </row>
    <row r="51" spans="1:7" x14ac:dyDescent="0.4">
      <c r="A51" s="4"/>
      <c r="B51" s="1" t="s">
        <v>157</v>
      </c>
      <c r="D51" s="1" t="s">
        <v>117</v>
      </c>
    </row>
    <row r="52" spans="1:7" x14ac:dyDescent="0.4">
      <c r="A52" s="4"/>
      <c r="B52" s="1" t="s">
        <v>159</v>
      </c>
      <c r="D52" s="1" t="s">
        <v>118</v>
      </c>
    </row>
    <row r="53" spans="1:7" x14ac:dyDescent="0.4">
      <c r="A53" s="4"/>
      <c r="B53" s="1" t="s">
        <v>160</v>
      </c>
      <c r="D53" s="1" t="s">
        <v>119</v>
      </c>
    </row>
    <row r="54" spans="1:7" x14ac:dyDescent="0.4">
      <c r="A54" s="4"/>
      <c r="B54" s="1" t="s">
        <v>161</v>
      </c>
      <c r="D54" s="1" t="s">
        <v>120</v>
      </c>
    </row>
    <row r="55" spans="1:7" x14ac:dyDescent="0.4">
      <c r="A55" s="4"/>
      <c r="B55" s="1" t="s">
        <v>164</v>
      </c>
      <c r="D55" s="1" t="s">
        <v>121</v>
      </c>
    </row>
    <row r="56" spans="1:7" x14ac:dyDescent="0.4">
      <c r="A56" s="4"/>
      <c r="B56" s="1" t="s">
        <v>162</v>
      </c>
      <c r="D56" s="1" t="s">
        <v>122</v>
      </c>
    </row>
  </sheetData>
  <mergeCells count="19">
    <mergeCell ref="E3:E4"/>
    <mergeCell ref="D3:D4"/>
    <mergeCell ref="C3:C4"/>
    <mergeCell ref="B3:B4"/>
    <mergeCell ref="D19:D20"/>
    <mergeCell ref="C6:C21"/>
    <mergeCell ref="D6:D18"/>
    <mergeCell ref="C32:C36"/>
    <mergeCell ref="B5:B36"/>
    <mergeCell ref="F37:G37"/>
    <mergeCell ref="D32:D34"/>
    <mergeCell ref="D27:D30"/>
    <mergeCell ref="E33:E34"/>
    <mergeCell ref="E28:E30"/>
    <mergeCell ref="C25:C30"/>
    <mergeCell ref="C22:C24"/>
    <mergeCell ref="E13:E14"/>
    <mergeCell ref="E10:E11"/>
    <mergeCell ref="E7:E8"/>
  </mergeCells>
  <phoneticPr fontId="2"/>
  <printOptions horizontalCentered="1"/>
  <pageMargins left="0" right="0" top="0.19685039370078741" bottom="0.19685039370078741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只見町魚類リスト2025</vt:lpstr>
      <vt:lpstr>只見町魚類リスト2025!Print_Area</vt:lpstr>
      <vt:lpstr>只見町魚類リスト2025!目録リスト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TBS_user</dc:creator>
  <cp:lastModifiedBy>子 田</cp:lastModifiedBy>
  <cp:lastPrinted>2025-02-26T01:16:33Z</cp:lastPrinted>
  <dcterms:created xsi:type="dcterms:W3CDTF">2022-06-05T05:17:38Z</dcterms:created>
  <dcterms:modified xsi:type="dcterms:W3CDTF">2025-02-26T01:18:35Z</dcterms:modified>
</cp:coreProperties>
</file>