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業務\Tadami-Fauna_List\2025改訂作業★\【完成版】\"/>
    </mc:Choice>
  </mc:AlternateContent>
  <xr:revisionPtr revIDLastSave="0" documentId="13_ncr:1_{823F6D8F-0F08-4CBB-97E6-81428B75E76E}" xr6:coauthVersionLast="47" xr6:coauthVersionMax="47" xr10:uidLastSave="{00000000-0000-0000-0000-000000000000}"/>
  <bookViews>
    <workbookView xWindow="-120" yWindow="-120" windowWidth="20730" windowHeight="11040" xr2:uid="{FDE0211D-21C9-4C62-BD02-CBF44FCED3DA}"/>
  </bookViews>
  <sheets>
    <sheet name="只見町両生類・爬虫類リスト2025" sheetId="2" r:id="rId1"/>
  </sheets>
  <definedNames>
    <definedName name="_xlnm._FilterDatabase" localSheetId="0" hidden="1">只見町両生類・爬虫類リスト2025!#REF!</definedName>
    <definedName name="_xlnm.Print_Area" localSheetId="0">只見町両生類・爬虫類リスト2025!$A$1:$K$40</definedName>
    <definedName name="目録リスト" localSheetId="0">只見町両生類・爬虫類リスト2025!$C$2:$F$16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J27" i="2"/>
  <c r="I27" i="2"/>
  <c r="H27" i="2"/>
  <c r="F27" i="2"/>
  <c r="E27" i="2"/>
  <c r="D27" i="2"/>
  <c r="C27" i="2"/>
</calcChain>
</file>

<file path=xl/sharedStrings.xml><?xml version="1.0" encoding="utf-8"?>
<sst xmlns="http://schemas.openxmlformats.org/spreadsheetml/2006/main" count="164" uniqueCount="125">
  <si>
    <t>No.</t>
    <phoneticPr fontId="2"/>
  </si>
  <si>
    <t>学名</t>
  </si>
  <si>
    <t>有尾目</t>
  </si>
  <si>
    <t>サンショウウオ科</t>
  </si>
  <si>
    <t>サンショウウオ属</t>
  </si>
  <si>
    <t>トウホクサンショウウオ</t>
  </si>
  <si>
    <t>Hynobius lichenatus</t>
  </si>
  <si>
    <t>NT</t>
    <phoneticPr fontId="2"/>
  </si>
  <si>
    <t>クロサンショウウオ</t>
  </si>
  <si>
    <t>Hynobius nigrescens</t>
  </si>
  <si>
    <t>ハコネサンショウウオ属</t>
  </si>
  <si>
    <t>ハコネサンショウウオ</t>
  </si>
  <si>
    <t>Onychodactylus japonicus</t>
  </si>
  <si>
    <t>タダミハコネサンショウウオ</t>
  </si>
  <si>
    <t>Onychodactylus fuscus</t>
  </si>
  <si>
    <t>イモリ科</t>
  </si>
  <si>
    <t>イモリ属</t>
  </si>
  <si>
    <t>アカハライモリ</t>
  </si>
  <si>
    <t>Cynops pyrrhogaster</t>
  </si>
  <si>
    <t>無尾目</t>
  </si>
  <si>
    <t>ヒキガエル科</t>
  </si>
  <si>
    <t>ヒキガエル属</t>
  </si>
  <si>
    <t>アズマヒキガエル</t>
  </si>
  <si>
    <t>アマガエル科</t>
  </si>
  <si>
    <t>アマガエル属</t>
  </si>
  <si>
    <t>ニホンアマガエル</t>
  </si>
  <si>
    <t>Dryophytes japonicus</t>
  </si>
  <si>
    <t>アカガエル科</t>
  </si>
  <si>
    <t>アカガエル属</t>
  </si>
  <si>
    <t>タゴガエル</t>
  </si>
  <si>
    <t>ヤマアカガエル</t>
  </si>
  <si>
    <t>Rana ornativentris</t>
  </si>
  <si>
    <t>トノサマガエル属</t>
  </si>
  <si>
    <t>トノサマガエル</t>
  </si>
  <si>
    <t>Pelophylax nigromaculatus</t>
  </si>
  <si>
    <t>VU</t>
    <phoneticPr fontId="2"/>
  </si>
  <si>
    <t>ツチガエル属</t>
  </si>
  <si>
    <t>ツチガエル</t>
  </si>
  <si>
    <t>Glandirana rugosa</t>
  </si>
  <si>
    <t>アオガエル科</t>
  </si>
  <si>
    <t>アオガエル属</t>
  </si>
  <si>
    <t>シュレーゲルアオガエル</t>
  </si>
  <si>
    <t>Zhangixalus schlegelii</t>
  </si>
  <si>
    <t>モリアオガエル</t>
  </si>
  <si>
    <t>Zhangixalus arboreus</t>
  </si>
  <si>
    <t>カジカガエル属</t>
  </si>
  <si>
    <t>カジカガエル</t>
  </si>
  <si>
    <t>Buergeria buergeri</t>
  </si>
  <si>
    <t>計</t>
    <rPh sb="0" eb="1">
      <t>ケイ</t>
    </rPh>
    <phoneticPr fontId="2"/>
  </si>
  <si>
    <t>▲出典は下記参照</t>
    <rPh sb="1" eb="3">
      <t>シュッテン</t>
    </rPh>
    <rPh sb="4" eb="8">
      <t>カキサンショウ</t>
    </rPh>
    <phoneticPr fontId="3"/>
  </si>
  <si>
    <t>（略称）</t>
    <rPh sb="1" eb="3">
      <t>リャクショウ</t>
    </rPh>
    <phoneticPr fontId="3"/>
  </si>
  <si>
    <t>稲葉修（2014）只見町フィールドガイド4 只見の川と水辺の生き物たち.只見町ブナセンター,福島.</t>
    <rPh sb="0" eb="3">
      <t>イナバオサム</t>
    </rPh>
    <rPh sb="9" eb="12">
      <t>タダミマチ</t>
    </rPh>
    <rPh sb="22" eb="24">
      <t>タダミ</t>
    </rPh>
    <rPh sb="25" eb="26">
      <t>カワ</t>
    </rPh>
    <rPh sb="27" eb="29">
      <t>ミズベ</t>
    </rPh>
    <rPh sb="30" eb="31">
      <t>イ</t>
    </rPh>
    <rPh sb="32" eb="33">
      <t>モノ</t>
    </rPh>
    <rPh sb="36" eb="39">
      <t>タダミマチ</t>
    </rPh>
    <rPh sb="46" eb="48">
      <t>フクシマ</t>
    </rPh>
    <phoneticPr fontId="1"/>
  </si>
  <si>
    <t>新国勇・鈴木和次郎・遠藤菜緒子・石川貴大・中野陽介（2019）企画展解説シリーズ12 守りたい！只見の野生動植物―只見町の野生動植物を保護する条例.只見町ブナセンター,福島.</t>
    <rPh sb="0" eb="3">
      <t>ニックニイサム</t>
    </rPh>
    <rPh sb="4" eb="9">
      <t>スズキワジロウ</t>
    </rPh>
    <rPh sb="10" eb="15">
      <t>エンドウナオコ</t>
    </rPh>
    <rPh sb="16" eb="20">
      <t>イシカワタカヒロ</t>
    </rPh>
    <rPh sb="21" eb="25">
      <t>ナカノヨウスケ</t>
    </rPh>
    <rPh sb="31" eb="34">
      <t>キカクテン</t>
    </rPh>
    <rPh sb="34" eb="36">
      <t>カイセツ</t>
    </rPh>
    <rPh sb="43" eb="44">
      <t>マモ</t>
    </rPh>
    <rPh sb="48" eb="50">
      <t>タダミ</t>
    </rPh>
    <rPh sb="51" eb="53">
      <t>ヤセイ</t>
    </rPh>
    <rPh sb="53" eb="56">
      <t>ドウショクブツ</t>
    </rPh>
    <rPh sb="57" eb="60">
      <t>タダミマチ</t>
    </rPh>
    <rPh sb="61" eb="63">
      <t>ヤセイ</t>
    </rPh>
    <rPh sb="63" eb="66">
      <t>ドウショクブツ</t>
    </rPh>
    <rPh sb="67" eb="69">
      <t>ホゴ</t>
    </rPh>
    <rPh sb="71" eb="73">
      <t>ジョウレイ</t>
    </rPh>
    <rPh sb="74" eb="77">
      <t>タダミマチ</t>
    </rPh>
    <rPh sb="84" eb="86">
      <t>フクシマ</t>
    </rPh>
    <phoneticPr fontId="1"/>
  </si>
  <si>
    <t>新国勇（2014）只見の自然を楽しむ本.只見の自然に学ぶ会,福島.</t>
    <rPh sb="0" eb="3">
      <t>ニックニイサム</t>
    </rPh>
    <rPh sb="9" eb="11">
      <t>タダミ</t>
    </rPh>
    <rPh sb="12" eb="14">
      <t>シゼン</t>
    </rPh>
    <rPh sb="15" eb="16">
      <t>タノ</t>
    </rPh>
    <rPh sb="18" eb="19">
      <t>ホン</t>
    </rPh>
    <rPh sb="20" eb="22">
      <t>タダミ</t>
    </rPh>
    <rPh sb="23" eb="25">
      <t>シゼン</t>
    </rPh>
    <rPh sb="26" eb="27">
      <t>マナ</t>
    </rPh>
    <rPh sb="28" eb="29">
      <t>カイ</t>
    </rPh>
    <rPh sb="30" eb="32">
      <t>フクシマ</t>
    </rPh>
    <phoneticPr fontId="1"/>
  </si>
  <si>
    <t>吉川夏彦（2022）沼ノ平地域の爬虫類・両生類相.只見の自然 只見町ブナセンター紀要10:96-104.</t>
    <rPh sb="0" eb="4">
      <t>ヨシカワナツヒコ</t>
    </rPh>
    <rPh sb="10" eb="11">
      <t>ヌマ</t>
    </rPh>
    <rPh sb="12" eb="13">
      <t>ダイラ</t>
    </rPh>
    <rPh sb="13" eb="15">
      <t>チイキ</t>
    </rPh>
    <rPh sb="16" eb="19">
      <t>ハチュウルイ</t>
    </rPh>
    <rPh sb="20" eb="23">
      <t>リョウセイルイ</t>
    </rPh>
    <rPh sb="23" eb="24">
      <t>ソウ</t>
    </rPh>
    <rPh sb="25" eb="27">
      <t>タダミ</t>
    </rPh>
    <rPh sb="28" eb="30">
      <t>シゼン</t>
    </rPh>
    <rPh sb="31" eb="34">
      <t>タダミマチ</t>
    </rPh>
    <rPh sb="40" eb="42">
      <t>キヨウ</t>
    </rPh>
    <phoneticPr fontId="1"/>
  </si>
  <si>
    <t>杵渕謙二郎（2001）両生類・爬虫類.（只見町史編さん委員会 編）只見町史資料集 第4集 会津只見の自然 気候・地質・動物編,95-112.只見町史編さん委員会,福島.</t>
    <rPh sb="0" eb="5">
      <t>キネブチケンジロウ</t>
    </rPh>
    <rPh sb="11" eb="14">
      <t>リョウセイルイ</t>
    </rPh>
    <rPh sb="15" eb="18">
      <t>ハチュウルイ</t>
    </rPh>
    <rPh sb="20" eb="23">
      <t>タダミマチ</t>
    </rPh>
    <rPh sb="24" eb="25">
      <t>ヘン</t>
    </rPh>
    <rPh sb="27" eb="30">
      <t>イインカイ</t>
    </rPh>
    <rPh sb="31" eb="32">
      <t>ヘン</t>
    </rPh>
    <rPh sb="33" eb="35">
      <t>タダミ</t>
    </rPh>
    <rPh sb="35" eb="37">
      <t>チョウシ</t>
    </rPh>
    <rPh sb="37" eb="39">
      <t>シリョウ</t>
    </rPh>
    <rPh sb="39" eb="40">
      <t>シュウ</t>
    </rPh>
    <rPh sb="41" eb="42">
      <t>ダイ</t>
    </rPh>
    <rPh sb="43" eb="44">
      <t>シュウ</t>
    </rPh>
    <rPh sb="45" eb="47">
      <t>アイヅ</t>
    </rPh>
    <rPh sb="47" eb="49">
      <t>タダミ</t>
    </rPh>
    <rPh sb="50" eb="52">
      <t>シゼン</t>
    </rPh>
    <rPh sb="53" eb="55">
      <t>キコウ</t>
    </rPh>
    <rPh sb="56" eb="58">
      <t>チシツ</t>
    </rPh>
    <rPh sb="59" eb="61">
      <t>ドウブツ</t>
    </rPh>
    <rPh sb="61" eb="62">
      <t>ヘン</t>
    </rPh>
    <rPh sb="70" eb="72">
      <t>タダミ</t>
    </rPh>
    <rPh sb="72" eb="74">
      <t>チョウシ</t>
    </rPh>
    <rPh sb="74" eb="75">
      <t>ヘン</t>
    </rPh>
    <rPh sb="77" eb="80">
      <t>イインカイ</t>
    </rPh>
    <rPh sb="81" eb="83">
      <t>フクシマ</t>
    </rPh>
    <phoneticPr fontId="1"/>
  </si>
  <si>
    <t>杵渕,2001</t>
    <rPh sb="0" eb="2">
      <t>キネブチ</t>
    </rPh>
    <phoneticPr fontId="2"/>
  </si>
  <si>
    <t>稲葉,2014</t>
    <rPh sb="0" eb="2">
      <t>イナバ</t>
    </rPh>
    <phoneticPr fontId="2"/>
  </si>
  <si>
    <t>新国ら,2019</t>
    <rPh sb="0" eb="2">
      <t>ニックニ</t>
    </rPh>
    <phoneticPr fontId="2"/>
  </si>
  <si>
    <t>新国,2014</t>
    <rPh sb="0" eb="2">
      <t>ニックニ</t>
    </rPh>
    <phoneticPr fontId="2"/>
  </si>
  <si>
    <t>吉川,2022</t>
    <rPh sb="0" eb="2">
      <t>ヨシカワ</t>
    </rPh>
    <phoneticPr fontId="2"/>
  </si>
  <si>
    <t>杵渕,2001；稲葉,2014；新国,2014；吉川,2022</t>
    <phoneticPr fontId="2"/>
  </si>
  <si>
    <t>杵渕,2001；稲葉,2014；吉川,2022</t>
    <phoneticPr fontId="2"/>
  </si>
  <si>
    <t>杵渕,2001；新国ら,2019；新国,2014；吉川,2022</t>
    <phoneticPr fontId="2"/>
  </si>
  <si>
    <t>杵渕,2001；稲葉,2014；新国,2014</t>
    <phoneticPr fontId="2"/>
  </si>
  <si>
    <t>目名</t>
    <phoneticPr fontId="2"/>
  </si>
  <si>
    <t>科名</t>
    <phoneticPr fontId="2"/>
  </si>
  <si>
    <t>属名</t>
    <phoneticPr fontId="2"/>
  </si>
  <si>
    <t>▲「只見町条例」は「只見町の野生動植物を保護する条例」（https://www.town.tadami.lg.jp/information/2020/06/002217.html）を参考とし、該当種を「●」で示した。</t>
    <rPh sb="2" eb="5">
      <t>タダミマチ</t>
    </rPh>
    <rPh sb="5" eb="7">
      <t>ジョウレイ</t>
    </rPh>
    <rPh sb="91" eb="93">
      <t>サンコウ</t>
    </rPh>
    <rPh sb="96" eb="99">
      <t>ガイトウシュ</t>
    </rPh>
    <rPh sb="104" eb="105">
      <t>シメ</t>
    </rPh>
    <phoneticPr fontId="6"/>
  </si>
  <si>
    <t>只見町条例</t>
    <rPh sb="0" eb="5">
      <t>タダミマチジョウレイ</t>
    </rPh>
    <phoneticPr fontId="2"/>
  </si>
  <si>
    <t>●</t>
    <phoneticPr fontId="2"/>
  </si>
  <si>
    <t>環境省
レッドリスト
2020</t>
    <rPh sb="0" eb="3">
      <t>カンキョウショウ</t>
    </rPh>
    <phoneticPr fontId="2"/>
  </si>
  <si>
    <t>▲「環境省レッドリスト2020」は環境省（2020）「環境省レッドリスト2020の公表について」（https://www.env.go.jp/press/107905.html）、</t>
    <rPh sb="2" eb="5">
      <t>カンキョウショウ</t>
    </rPh>
    <rPh sb="17" eb="20">
      <t>カンキョウショウ</t>
    </rPh>
    <rPh sb="27" eb="30">
      <t>カンキョウショウ</t>
    </rPh>
    <rPh sb="41" eb="43">
      <t>コウヒョウ</t>
    </rPh>
    <phoneticPr fontId="3"/>
  </si>
  <si>
    <t>▲分類および配列は国土交通省（2023）「河川水辺の国勢調査のための生物リスト 令和五年度生物リスト」（https://www.nilim.go.jp/lab/fbg/ksnkankyo/mizukokuweb/system/seibutsuListfile.htm）に従った。</t>
    <rPh sb="1" eb="3">
      <t>ブンルイ</t>
    </rPh>
    <rPh sb="6" eb="8">
      <t>ハイレツ</t>
    </rPh>
    <rPh sb="9" eb="14">
      <t>コクドコウツウショウ</t>
    </rPh>
    <rPh sb="21" eb="25">
      <t>カセンミズベ</t>
    </rPh>
    <rPh sb="26" eb="30">
      <t>コクセイチョウサ</t>
    </rPh>
    <rPh sb="34" eb="36">
      <t>セイブツ</t>
    </rPh>
    <rPh sb="40" eb="45">
      <t>レイワゴネンド</t>
    </rPh>
    <rPh sb="45" eb="47">
      <t>セイブツ</t>
    </rPh>
    <rPh sb="135" eb="136">
      <t>シタガ</t>
    </rPh>
    <phoneticPr fontId="2"/>
  </si>
  <si>
    <t>　「福島県レッドリスト2022」は福島県自然保護課（2023）「ふくしまレッドリスト（2022年版）について」（https://www.pref.fukushima.lg.jp/sec/16035b/redlist-kaiteikouhyou.html）にそれぞれ従った。</t>
    <rPh sb="2" eb="5">
      <t>フクシマケン</t>
    </rPh>
    <rPh sb="17" eb="24">
      <t>フクシマケンシゼンホゴ</t>
    </rPh>
    <rPh sb="24" eb="25">
      <t>カ</t>
    </rPh>
    <rPh sb="47" eb="49">
      <t>ネンバン</t>
    </rPh>
    <rPh sb="132" eb="133">
      <t>シタガ</t>
    </rPh>
    <phoneticPr fontId="3"/>
  </si>
  <si>
    <t>種和名</t>
    <rPh sb="1" eb="2">
      <t>ワ</t>
    </rPh>
    <phoneticPr fontId="2"/>
  </si>
  <si>
    <t>Rana tagoi</t>
  </si>
  <si>
    <t>Bufo formosus</t>
  </si>
  <si>
    <t>福島県
レッドリスト
2022</t>
    <rPh sb="0" eb="3">
      <t>フクシマケン</t>
    </rPh>
    <phoneticPr fontId="2"/>
  </si>
  <si>
    <t>綱名</t>
    <rPh sb="0" eb="2">
      <t>コウメイ</t>
    </rPh>
    <phoneticPr fontId="2"/>
  </si>
  <si>
    <t>両生綱</t>
    <rPh sb="0" eb="2">
      <t>リョウセイ</t>
    </rPh>
    <rPh sb="2" eb="3">
      <t>ツナ</t>
    </rPh>
    <phoneticPr fontId="2"/>
  </si>
  <si>
    <t>有鱗目</t>
  </si>
  <si>
    <t>トカゲ科</t>
  </si>
  <si>
    <t>トカゲ属</t>
  </si>
  <si>
    <t>ヒガシニホントカゲ</t>
  </si>
  <si>
    <t>Plestiodon finitimus</t>
  </si>
  <si>
    <t>杵渕,2001；吉川,2022</t>
    <phoneticPr fontId="2"/>
  </si>
  <si>
    <t>カナヘビ科</t>
  </si>
  <si>
    <t>カナヘビ属</t>
  </si>
  <si>
    <t>ニホンカナヘビ</t>
  </si>
  <si>
    <t>Takydromus tachydromoides</t>
  </si>
  <si>
    <t>杵渕,2001；新国,2014；吉川,2022</t>
    <phoneticPr fontId="2"/>
  </si>
  <si>
    <t>タカチホヘビ科</t>
  </si>
  <si>
    <t>タカチホヘビ属</t>
  </si>
  <si>
    <t>タカチホヘビ</t>
  </si>
  <si>
    <t>Achalinus spinalis</t>
  </si>
  <si>
    <t>DD</t>
    <phoneticPr fontId="2"/>
  </si>
  <si>
    <t>新国,2014</t>
    <phoneticPr fontId="2"/>
  </si>
  <si>
    <t>ナミヘビ科</t>
  </si>
  <si>
    <t>ナメラ属</t>
  </si>
  <si>
    <t>シマヘビ</t>
  </si>
  <si>
    <t>Elaphe quadrivirgata</t>
  </si>
  <si>
    <t>杵渕,2001；新国,2014</t>
    <phoneticPr fontId="2"/>
  </si>
  <si>
    <t>アオダイショウ</t>
  </si>
  <si>
    <t>Elaphe climacophora</t>
  </si>
  <si>
    <t>ジムグリ属</t>
  </si>
  <si>
    <t>ジムグリ</t>
  </si>
  <si>
    <t>Euprepiophis conspicillatus</t>
  </si>
  <si>
    <t>オオカミヘビ属</t>
  </si>
  <si>
    <t>シロマダラ</t>
  </si>
  <si>
    <t>Lycodon orientalis</t>
  </si>
  <si>
    <t>ヒバカリ属</t>
  </si>
  <si>
    <t>ヒバカリ</t>
  </si>
  <si>
    <t>Hebius vibakari vibakari</t>
  </si>
  <si>
    <t>ヤマカガシ属</t>
  </si>
  <si>
    <t>ヤマカガシ</t>
  </si>
  <si>
    <t>Rhabdophis tigrinus</t>
  </si>
  <si>
    <t>クサリヘビ科</t>
  </si>
  <si>
    <t>マムシ属</t>
  </si>
  <si>
    <t>ニホンマムシ</t>
  </si>
  <si>
    <t>Gloydius blomhoffii</t>
  </si>
  <si>
    <t>爬虫綱</t>
    <rPh sb="0" eb="3">
      <t>ハチュウコウ</t>
    </rPh>
    <phoneticPr fontId="2"/>
  </si>
  <si>
    <t>只見町両生類・爬虫類リスト　改訂第3版(2025)</t>
    <rPh sb="0" eb="3">
      <t>タダミマチ</t>
    </rPh>
    <rPh sb="3" eb="6">
      <t>リョウセイルイ</t>
    </rPh>
    <rPh sb="7" eb="10">
      <t>ハチュウルイ</t>
    </rPh>
    <rPh sb="14" eb="17">
      <t>カイテイダイ</t>
    </rPh>
    <rPh sb="18" eb="19">
      <t>ハン</t>
    </rPh>
    <phoneticPr fontId="2"/>
  </si>
  <si>
    <t>　 各カテゴリーは次の通り対応する。VU：絶滅危惧II類／NT：準絶滅危惧／DD：情報不足</t>
    <rPh sb="2" eb="3">
      <t>カク</t>
    </rPh>
    <rPh sb="9" eb="10">
      <t>ツギ</t>
    </rPh>
    <rPh sb="11" eb="12">
      <t>トオ</t>
    </rPh>
    <rPh sb="13" eb="15">
      <t>タイオウ</t>
    </rPh>
    <rPh sb="21" eb="25">
      <t>ゼツメツキグ</t>
    </rPh>
    <rPh sb="27" eb="28">
      <t>ルイ</t>
    </rPh>
    <rPh sb="32" eb="37">
      <t>ジュンゼツメツキグ</t>
    </rPh>
    <rPh sb="41" eb="45">
      <t>ジョウホウブソク</t>
    </rPh>
    <phoneticPr fontId="3"/>
  </si>
  <si>
    <t>出典</t>
    <rPh sb="0" eb="2">
      <t>シュッテン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</si>
</sst>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</font>
    <font>
      <b/>
      <i/>
      <sz val="1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7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2" borderId="5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8E64-8F18-4D59-B721-08FE47FAE776}">
  <sheetPr>
    <pageSetUpPr fitToPage="1"/>
  </sheetPr>
  <dimension ref="A1:T40"/>
  <sheetViews>
    <sheetView showGridLines="0" tabSelected="1" view="pageBreakPreview" zoomScale="70" zoomScaleNormal="100" zoomScaleSheetLayoutView="70" workbookViewId="0">
      <pane ySplit="2" topLeftCell="A3" activePane="bottomLeft" state="frozen"/>
      <selection pane="bottomLeft"/>
    </sheetView>
  </sheetViews>
  <sheetFormatPr defaultRowHeight="16.5" x14ac:dyDescent="0.35"/>
  <cols>
    <col min="1" max="1" width="3.75" style="5" bestFit="1" customWidth="1"/>
    <col min="2" max="2" width="6.625" style="5" bestFit="1" customWidth="1"/>
    <col min="3" max="3" width="8.25" style="3" bestFit="1" customWidth="1"/>
    <col min="4" max="4" width="14.625" style="3" customWidth="1"/>
    <col min="5" max="5" width="20.75" style="3" bestFit="1" customWidth="1"/>
    <col min="6" max="6" width="24.25" style="3" bestFit="1" customWidth="1"/>
    <col min="7" max="7" width="25.375" style="3" bestFit="1" customWidth="1"/>
    <col min="8" max="9" width="11.625" style="5" customWidth="1"/>
    <col min="10" max="10" width="5.625" style="5" customWidth="1"/>
    <col min="11" max="11" width="40.375" style="3" bestFit="1" customWidth="1"/>
    <col min="12" max="16384" width="9" style="1"/>
  </cols>
  <sheetData>
    <row r="1" spans="1:13" ht="25.5" x14ac:dyDescent="0.35">
      <c r="A1" s="8" t="s">
        <v>122</v>
      </c>
      <c r="B1" s="8"/>
      <c r="K1" s="5"/>
      <c r="L1" s="5"/>
      <c r="M1" s="3"/>
    </row>
    <row r="2" spans="1:13" ht="49.5" x14ac:dyDescent="0.35">
      <c r="A2" s="19" t="s">
        <v>0</v>
      </c>
      <c r="B2" s="20" t="s">
        <v>79</v>
      </c>
      <c r="C2" s="20" t="s">
        <v>65</v>
      </c>
      <c r="D2" s="20" t="s">
        <v>66</v>
      </c>
      <c r="E2" s="20" t="s">
        <v>67</v>
      </c>
      <c r="F2" s="20" t="s">
        <v>75</v>
      </c>
      <c r="G2" s="20" t="s">
        <v>1</v>
      </c>
      <c r="H2" s="27" t="s">
        <v>71</v>
      </c>
      <c r="I2" s="27" t="s">
        <v>78</v>
      </c>
      <c r="J2" s="27" t="s">
        <v>69</v>
      </c>
      <c r="K2" s="21" t="s">
        <v>124</v>
      </c>
    </row>
    <row r="3" spans="1:13" s="2" customFormat="1" x14ac:dyDescent="0.35">
      <c r="A3" s="22">
        <v>1</v>
      </c>
      <c r="B3" s="32" t="s">
        <v>80</v>
      </c>
      <c r="C3" s="37" t="s">
        <v>2</v>
      </c>
      <c r="D3" s="37" t="s">
        <v>3</v>
      </c>
      <c r="E3" s="37" t="s">
        <v>4</v>
      </c>
      <c r="F3" s="23" t="s">
        <v>5</v>
      </c>
      <c r="G3" s="24" t="s">
        <v>6</v>
      </c>
      <c r="H3" s="25" t="s">
        <v>7</v>
      </c>
      <c r="I3" s="25" t="s">
        <v>7</v>
      </c>
      <c r="J3" s="25" t="s">
        <v>70</v>
      </c>
      <c r="K3" s="26" t="s">
        <v>61</v>
      </c>
    </row>
    <row r="4" spans="1:13" s="2" customFormat="1" ht="18.75" customHeight="1" x14ac:dyDescent="0.35">
      <c r="A4" s="9">
        <v>2</v>
      </c>
      <c r="B4" s="33"/>
      <c r="C4" s="34"/>
      <c r="D4" s="34"/>
      <c r="E4" s="34"/>
      <c r="F4" s="10" t="s">
        <v>8</v>
      </c>
      <c r="G4" s="11" t="s">
        <v>9</v>
      </c>
      <c r="H4" s="12" t="s">
        <v>7</v>
      </c>
      <c r="I4" s="12" t="s">
        <v>7</v>
      </c>
      <c r="J4" s="12" t="s">
        <v>70</v>
      </c>
      <c r="K4" s="13" t="s">
        <v>61</v>
      </c>
    </row>
    <row r="5" spans="1:13" s="2" customFormat="1" ht="18.75" customHeight="1" x14ac:dyDescent="0.35">
      <c r="A5" s="9">
        <v>3</v>
      </c>
      <c r="B5" s="33"/>
      <c r="C5" s="34"/>
      <c r="D5" s="34"/>
      <c r="E5" s="34" t="s">
        <v>10</v>
      </c>
      <c r="F5" s="10" t="s">
        <v>11</v>
      </c>
      <c r="G5" s="11" t="s">
        <v>12</v>
      </c>
      <c r="H5" s="12"/>
      <c r="I5" s="12"/>
      <c r="J5" s="12" t="s">
        <v>70</v>
      </c>
      <c r="K5" s="13" t="s">
        <v>62</v>
      </c>
    </row>
    <row r="6" spans="1:13" s="2" customFormat="1" ht="18.75" customHeight="1" x14ac:dyDescent="0.35">
      <c r="A6" s="22">
        <v>4</v>
      </c>
      <c r="B6" s="33"/>
      <c r="C6" s="34"/>
      <c r="D6" s="34"/>
      <c r="E6" s="34"/>
      <c r="F6" s="10" t="s">
        <v>13</v>
      </c>
      <c r="G6" s="11" t="s">
        <v>14</v>
      </c>
      <c r="H6" s="12" t="s">
        <v>7</v>
      </c>
      <c r="I6" s="12" t="s">
        <v>7</v>
      </c>
      <c r="J6" s="12" t="s">
        <v>70</v>
      </c>
      <c r="K6" s="13" t="s">
        <v>63</v>
      </c>
    </row>
    <row r="7" spans="1:13" s="2" customFormat="1" ht="18.75" customHeight="1" x14ac:dyDescent="0.35">
      <c r="A7" s="9">
        <v>5</v>
      </c>
      <c r="B7" s="33"/>
      <c r="C7" s="34"/>
      <c r="D7" s="10" t="s">
        <v>15</v>
      </c>
      <c r="E7" s="10" t="s">
        <v>16</v>
      </c>
      <c r="F7" s="10" t="s">
        <v>17</v>
      </c>
      <c r="G7" s="11" t="s">
        <v>18</v>
      </c>
      <c r="H7" s="12" t="s">
        <v>7</v>
      </c>
      <c r="I7" s="12" t="s">
        <v>7</v>
      </c>
      <c r="J7" s="12" t="s">
        <v>70</v>
      </c>
      <c r="K7" s="13" t="s">
        <v>62</v>
      </c>
    </row>
    <row r="8" spans="1:13" s="2" customFormat="1" ht="18.75" customHeight="1" x14ac:dyDescent="0.35">
      <c r="A8" s="9">
        <v>6</v>
      </c>
      <c r="B8" s="33"/>
      <c r="C8" s="34" t="s">
        <v>19</v>
      </c>
      <c r="D8" s="10" t="s">
        <v>20</v>
      </c>
      <c r="E8" s="10" t="s">
        <v>21</v>
      </c>
      <c r="F8" s="10" t="s">
        <v>22</v>
      </c>
      <c r="G8" s="11" t="s">
        <v>77</v>
      </c>
      <c r="H8" s="12"/>
      <c r="I8" s="12" t="s">
        <v>7</v>
      </c>
      <c r="J8" s="12"/>
      <c r="K8" s="13" t="s">
        <v>61</v>
      </c>
    </row>
    <row r="9" spans="1:13" s="2" customFormat="1" ht="18.75" customHeight="1" x14ac:dyDescent="0.35">
      <c r="A9" s="22">
        <v>7</v>
      </c>
      <c r="B9" s="33"/>
      <c r="C9" s="34"/>
      <c r="D9" s="10" t="s">
        <v>23</v>
      </c>
      <c r="E9" s="10" t="s">
        <v>24</v>
      </c>
      <c r="F9" s="10" t="s">
        <v>25</v>
      </c>
      <c r="G9" s="11" t="s">
        <v>26</v>
      </c>
      <c r="H9" s="12"/>
      <c r="I9" s="12"/>
      <c r="J9" s="12"/>
      <c r="K9" s="13" t="s">
        <v>64</v>
      </c>
    </row>
    <row r="10" spans="1:13" s="2" customFormat="1" ht="18.75" customHeight="1" x14ac:dyDescent="0.35">
      <c r="A10" s="9">
        <v>8</v>
      </c>
      <c r="B10" s="33"/>
      <c r="C10" s="34"/>
      <c r="D10" s="34" t="s">
        <v>27</v>
      </c>
      <c r="E10" s="34" t="s">
        <v>28</v>
      </c>
      <c r="F10" s="10" t="s">
        <v>29</v>
      </c>
      <c r="G10" s="11" t="s">
        <v>76</v>
      </c>
      <c r="H10" s="12"/>
      <c r="I10" s="12"/>
      <c r="J10" s="12"/>
      <c r="K10" s="13" t="s">
        <v>61</v>
      </c>
    </row>
    <row r="11" spans="1:13" s="2" customFormat="1" ht="18.75" customHeight="1" x14ac:dyDescent="0.35">
      <c r="A11" s="9">
        <v>9</v>
      </c>
      <c r="B11" s="33"/>
      <c r="C11" s="34"/>
      <c r="D11" s="34"/>
      <c r="E11" s="34"/>
      <c r="F11" s="10" t="s">
        <v>30</v>
      </c>
      <c r="G11" s="11" t="s">
        <v>31</v>
      </c>
      <c r="H11" s="12"/>
      <c r="I11" s="12"/>
      <c r="J11" s="12"/>
      <c r="K11" s="13" t="s">
        <v>62</v>
      </c>
    </row>
    <row r="12" spans="1:13" s="2" customFormat="1" ht="18.75" customHeight="1" x14ac:dyDescent="0.35">
      <c r="A12" s="22">
        <v>10</v>
      </c>
      <c r="B12" s="33"/>
      <c r="C12" s="34"/>
      <c r="D12" s="34"/>
      <c r="E12" s="10" t="s">
        <v>32</v>
      </c>
      <c r="F12" s="10" t="s">
        <v>33</v>
      </c>
      <c r="G12" s="11" t="s">
        <v>34</v>
      </c>
      <c r="H12" s="12" t="s">
        <v>7</v>
      </c>
      <c r="I12" s="12" t="s">
        <v>35</v>
      </c>
      <c r="J12" s="12"/>
      <c r="K12" s="13" t="s">
        <v>64</v>
      </c>
    </row>
    <row r="13" spans="1:13" s="2" customFormat="1" ht="18.75" customHeight="1" x14ac:dyDescent="0.35">
      <c r="A13" s="9">
        <v>11</v>
      </c>
      <c r="B13" s="33"/>
      <c r="C13" s="34"/>
      <c r="D13" s="34"/>
      <c r="E13" s="10" t="s">
        <v>36</v>
      </c>
      <c r="F13" s="10" t="s">
        <v>37</v>
      </c>
      <c r="G13" s="11" t="s">
        <v>38</v>
      </c>
      <c r="H13" s="12"/>
      <c r="I13" s="12"/>
      <c r="J13" s="12" t="s">
        <v>70</v>
      </c>
      <c r="K13" s="13" t="s">
        <v>61</v>
      </c>
    </row>
    <row r="14" spans="1:13" s="2" customFormat="1" ht="18.75" customHeight="1" x14ac:dyDescent="0.35">
      <c r="A14" s="9">
        <v>12</v>
      </c>
      <c r="B14" s="33"/>
      <c r="C14" s="34"/>
      <c r="D14" s="34" t="s">
        <v>39</v>
      </c>
      <c r="E14" s="34" t="s">
        <v>40</v>
      </c>
      <c r="F14" s="10" t="s">
        <v>41</v>
      </c>
      <c r="G14" s="11" t="s">
        <v>42</v>
      </c>
      <c r="H14" s="12"/>
      <c r="I14" s="12"/>
      <c r="J14" s="12" t="s">
        <v>70</v>
      </c>
      <c r="K14" s="13" t="s">
        <v>61</v>
      </c>
    </row>
    <row r="15" spans="1:13" s="2" customFormat="1" ht="18.75" customHeight="1" x14ac:dyDescent="0.35">
      <c r="A15" s="22">
        <v>13</v>
      </c>
      <c r="B15" s="33"/>
      <c r="C15" s="34"/>
      <c r="D15" s="34"/>
      <c r="E15" s="34"/>
      <c r="F15" s="10" t="s">
        <v>43</v>
      </c>
      <c r="G15" s="11" t="s">
        <v>44</v>
      </c>
      <c r="H15" s="12"/>
      <c r="I15" s="12"/>
      <c r="J15" s="12" t="s">
        <v>70</v>
      </c>
      <c r="K15" s="13" t="s">
        <v>61</v>
      </c>
    </row>
    <row r="16" spans="1:13" s="2" customFormat="1" ht="19.5" customHeight="1" x14ac:dyDescent="0.35">
      <c r="A16" s="9">
        <v>14</v>
      </c>
      <c r="B16" s="33"/>
      <c r="C16" s="34"/>
      <c r="D16" s="34"/>
      <c r="E16" s="10" t="s">
        <v>45</v>
      </c>
      <c r="F16" s="10" t="s">
        <v>46</v>
      </c>
      <c r="G16" s="11" t="s">
        <v>47</v>
      </c>
      <c r="H16" s="12"/>
      <c r="I16" s="12" t="s">
        <v>7</v>
      </c>
      <c r="J16" s="12"/>
      <c r="K16" s="13" t="s">
        <v>61</v>
      </c>
    </row>
    <row r="17" spans="1:20" s="2" customFormat="1" x14ac:dyDescent="0.35">
      <c r="A17" s="9">
        <v>15</v>
      </c>
      <c r="B17" s="34" t="s">
        <v>121</v>
      </c>
      <c r="C17" s="34" t="s">
        <v>81</v>
      </c>
      <c r="D17" s="10" t="s">
        <v>82</v>
      </c>
      <c r="E17" s="10" t="s">
        <v>83</v>
      </c>
      <c r="F17" s="10" t="s">
        <v>84</v>
      </c>
      <c r="G17" s="11" t="s">
        <v>85</v>
      </c>
      <c r="H17" s="12"/>
      <c r="I17" s="12" t="s">
        <v>7</v>
      </c>
      <c r="J17" s="10"/>
      <c r="K17" s="13" t="s">
        <v>86</v>
      </c>
      <c r="L17" s="7"/>
      <c r="M17" s="7"/>
      <c r="N17" s="7"/>
      <c r="O17" s="7"/>
      <c r="P17" s="7"/>
      <c r="Q17" s="7"/>
      <c r="R17" s="7"/>
      <c r="S17" s="17"/>
      <c r="T17" s="7"/>
    </row>
    <row r="18" spans="1:20" s="2" customFormat="1" x14ac:dyDescent="0.35">
      <c r="A18" s="22">
        <v>16</v>
      </c>
      <c r="B18" s="34"/>
      <c r="C18" s="34"/>
      <c r="D18" s="10" t="s">
        <v>87</v>
      </c>
      <c r="E18" s="10" t="s">
        <v>88</v>
      </c>
      <c r="F18" s="10" t="s">
        <v>89</v>
      </c>
      <c r="G18" s="11" t="s">
        <v>90</v>
      </c>
      <c r="H18" s="12"/>
      <c r="I18" s="12"/>
      <c r="J18" s="10"/>
      <c r="K18" s="13" t="s">
        <v>91</v>
      </c>
      <c r="L18" s="7"/>
      <c r="M18" s="7"/>
      <c r="N18" s="7"/>
      <c r="O18" s="7"/>
      <c r="P18" s="7"/>
      <c r="Q18" s="7"/>
      <c r="R18" s="7"/>
      <c r="S18" s="17"/>
      <c r="T18" s="7"/>
    </row>
    <row r="19" spans="1:20" s="2" customFormat="1" x14ac:dyDescent="0.35">
      <c r="A19" s="9">
        <v>17</v>
      </c>
      <c r="B19" s="34"/>
      <c r="C19" s="34"/>
      <c r="D19" s="10" t="s">
        <v>92</v>
      </c>
      <c r="E19" s="10" t="s">
        <v>93</v>
      </c>
      <c r="F19" s="10" t="s">
        <v>94</v>
      </c>
      <c r="G19" s="11" t="s">
        <v>95</v>
      </c>
      <c r="H19" s="12"/>
      <c r="I19" s="12" t="s">
        <v>96</v>
      </c>
      <c r="J19" s="10"/>
      <c r="K19" s="13" t="s">
        <v>97</v>
      </c>
      <c r="L19" s="7"/>
      <c r="M19" s="7"/>
      <c r="N19" s="7"/>
      <c r="O19" s="7"/>
      <c r="P19" s="7"/>
      <c r="Q19" s="7"/>
      <c r="R19" s="7"/>
      <c r="S19" s="17"/>
      <c r="T19" s="7"/>
    </row>
    <row r="20" spans="1:20" s="2" customFormat="1" x14ac:dyDescent="0.35">
      <c r="A20" s="9">
        <v>18</v>
      </c>
      <c r="B20" s="34"/>
      <c r="C20" s="34"/>
      <c r="D20" s="34" t="s">
        <v>98</v>
      </c>
      <c r="E20" s="34" t="s">
        <v>99</v>
      </c>
      <c r="F20" s="10" t="s">
        <v>100</v>
      </c>
      <c r="G20" s="11" t="s">
        <v>101</v>
      </c>
      <c r="H20" s="12"/>
      <c r="I20" s="12"/>
      <c r="J20" s="10"/>
      <c r="K20" s="13" t="s">
        <v>102</v>
      </c>
      <c r="L20" s="7"/>
      <c r="M20" s="7"/>
      <c r="N20" s="7"/>
      <c r="O20" s="7"/>
      <c r="P20" s="7"/>
      <c r="Q20" s="7"/>
      <c r="R20" s="7"/>
      <c r="S20" s="17"/>
      <c r="T20" s="7"/>
    </row>
    <row r="21" spans="1:20" s="2" customFormat="1" x14ac:dyDescent="0.35">
      <c r="A21" s="22">
        <v>19</v>
      </c>
      <c r="B21" s="34"/>
      <c r="C21" s="34"/>
      <c r="D21" s="34"/>
      <c r="E21" s="34"/>
      <c r="F21" s="10" t="s">
        <v>103</v>
      </c>
      <c r="G21" s="11" t="s">
        <v>104</v>
      </c>
      <c r="H21" s="12"/>
      <c r="I21" s="12"/>
      <c r="J21" s="10"/>
      <c r="K21" s="13" t="s">
        <v>102</v>
      </c>
      <c r="L21" s="7"/>
      <c r="M21" s="7"/>
      <c r="N21" s="7"/>
      <c r="O21" s="7"/>
      <c r="P21" s="7"/>
      <c r="Q21" s="7"/>
      <c r="R21" s="7"/>
      <c r="S21" s="17"/>
      <c r="T21" s="7"/>
    </row>
    <row r="22" spans="1:20" s="2" customFormat="1" x14ac:dyDescent="0.35">
      <c r="A22" s="9">
        <v>20</v>
      </c>
      <c r="B22" s="34"/>
      <c r="C22" s="34"/>
      <c r="D22" s="34"/>
      <c r="E22" s="10" t="s">
        <v>105</v>
      </c>
      <c r="F22" s="10" t="s">
        <v>106</v>
      </c>
      <c r="G22" s="11" t="s">
        <v>107</v>
      </c>
      <c r="H22" s="12"/>
      <c r="I22" s="12" t="s">
        <v>7</v>
      </c>
      <c r="J22" s="10"/>
      <c r="K22" s="13" t="s">
        <v>102</v>
      </c>
      <c r="L22" s="7"/>
      <c r="M22" s="7"/>
      <c r="N22" s="7"/>
      <c r="O22" s="7"/>
      <c r="P22" s="7"/>
      <c r="Q22" s="7"/>
      <c r="R22" s="7"/>
      <c r="S22" s="17"/>
      <c r="T22" s="7"/>
    </row>
    <row r="23" spans="1:20" s="2" customFormat="1" x14ac:dyDescent="0.35">
      <c r="A23" s="9">
        <v>21</v>
      </c>
      <c r="B23" s="34"/>
      <c r="C23" s="34"/>
      <c r="D23" s="34"/>
      <c r="E23" s="10" t="s">
        <v>108</v>
      </c>
      <c r="F23" s="10" t="s">
        <v>109</v>
      </c>
      <c r="G23" s="11" t="s">
        <v>110</v>
      </c>
      <c r="H23" s="12"/>
      <c r="I23" s="12" t="s">
        <v>7</v>
      </c>
      <c r="J23" s="10"/>
      <c r="K23" s="13" t="s">
        <v>102</v>
      </c>
      <c r="L23" s="7"/>
      <c r="M23" s="7"/>
      <c r="N23" s="7"/>
      <c r="O23" s="7"/>
      <c r="P23" s="7"/>
      <c r="Q23" s="7"/>
      <c r="R23" s="7"/>
      <c r="S23" s="17"/>
      <c r="T23" s="7"/>
    </row>
    <row r="24" spans="1:20" s="2" customFormat="1" x14ac:dyDescent="0.35">
      <c r="A24" s="22">
        <v>22</v>
      </c>
      <c r="B24" s="34"/>
      <c r="C24" s="34"/>
      <c r="D24" s="34"/>
      <c r="E24" s="10" t="s">
        <v>111</v>
      </c>
      <c r="F24" s="10" t="s">
        <v>112</v>
      </c>
      <c r="G24" s="11" t="s">
        <v>113</v>
      </c>
      <c r="H24" s="12"/>
      <c r="I24" s="12" t="s">
        <v>7</v>
      </c>
      <c r="J24" s="10"/>
      <c r="K24" s="13" t="s">
        <v>102</v>
      </c>
      <c r="L24" s="7"/>
      <c r="M24" s="7"/>
      <c r="N24" s="7"/>
      <c r="O24" s="7"/>
      <c r="P24" s="7"/>
      <c r="Q24" s="7"/>
      <c r="R24" s="7"/>
      <c r="S24" s="17"/>
      <c r="T24" s="7"/>
    </row>
    <row r="25" spans="1:20" s="2" customFormat="1" x14ac:dyDescent="0.35">
      <c r="A25" s="9">
        <v>23</v>
      </c>
      <c r="B25" s="34"/>
      <c r="C25" s="34"/>
      <c r="D25" s="34"/>
      <c r="E25" s="10" t="s">
        <v>114</v>
      </c>
      <c r="F25" s="10" t="s">
        <v>115</v>
      </c>
      <c r="G25" s="11" t="s">
        <v>116</v>
      </c>
      <c r="H25" s="12"/>
      <c r="I25" s="12" t="s">
        <v>7</v>
      </c>
      <c r="J25" s="10"/>
      <c r="K25" s="13" t="s">
        <v>91</v>
      </c>
      <c r="L25" s="7"/>
      <c r="M25" s="7"/>
      <c r="N25" s="7"/>
      <c r="O25" s="7"/>
      <c r="P25" s="7"/>
      <c r="Q25" s="7"/>
      <c r="R25" s="7"/>
      <c r="S25" s="17"/>
      <c r="T25" s="7"/>
    </row>
    <row r="26" spans="1:20" s="2" customFormat="1" ht="17.25" thickBot="1" x14ac:dyDescent="0.4">
      <c r="A26" s="28">
        <v>24</v>
      </c>
      <c r="B26" s="35"/>
      <c r="C26" s="35"/>
      <c r="D26" s="29" t="s">
        <v>117</v>
      </c>
      <c r="E26" s="29" t="s">
        <v>118</v>
      </c>
      <c r="F26" s="29" t="s">
        <v>119</v>
      </c>
      <c r="G26" s="30" t="s">
        <v>120</v>
      </c>
      <c r="H26" s="31"/>
      <c r="I26" s="31" t="s">
        <v>7</v>
      </c>
      <c r="J26" s="29"/>
      <c r="K26" s="18" t="s">
        <v>91</v>
      </c>
      <c r="L26" s="7"/>
      <c r="M26" s="7"/>
      <c r="N26" s="7"/>
      <c r="O26" s="7"/>
      <c r="P26" s="7"/>
      <c r="Q26" s="7"/>
      <c r="R26" s="7"/>
      <c r="S26" s="17"/>
      <c r="T26" s="7"/>
    </row>
    <row r="27" spans="1:20" ht="17.25" thickTop="1" x14ac:dyDescent="0.35">
      <c r="A27" s="14" t="s">
        <v>48</v>
      </c>
      <c r="B27" s="15" t="str">
        <f>COUNTA(B3:B16)&amp;" 目"</f>
        <v>1 目</v>
      </c>
      <c r="C27" s="15" t="str">
        <f>COUNTA(C3:C16)&amp;" 目"</f>
        <v>2 目</v>
      </c>
      <c r="D27" s="15" t="str">
        <f>COUNTA(D3:D16)&amp;" 科"</f>
        <v>6 科</v>
      </c>
      <c r="E27" s="15" t="str">
        <f>COUNTA(E3:E16)&amp;" 属"</f>
        <v>10 属</v>
      </c>
      <c r="F27" s="36" t="str">
        <f>COUNTA(F3:F16)&amp;" 種"</f>
        <v>14 種</v>
      </c>
      <c r="G27" s="36"/>
      <c r="H27" s="15" t="str">
        <f>COUNTA(H3:H16)&amp;" 種"</f>
        <v>5 種</v>
      </c>
      <c r="I27" s="15" t="str">
        <f>COUNTA(I3:I16)&amp;" 種"</f>
        <v>7 種</v>
      </c>
      <c r="J27" s="16" t="str">
        <f>COUNTA(J3:J16)&amp;" 種"</f>
        <v>8 種</v>
      </c>
    </row>
    <row r="29" spans="1:20" x14ac:dyDescent="0.35">
      <c r="A29" s="3" t="s">
        <v>73</v>
      </c>
      <c r="B29" s="3"/>
      <c r="C29" s="1"/>
      <c r="D29" s="1"/>
      <c r="E29" s="1"/>
      <c r="F29" s="1"/>
      <c r="G29" s="1"/>
      <c r="H29" s="1"/>
      <c r="I29" s="2"/>
      <c r="J29" s="2"/>
      <c r="K29" s="2"/>
      <c r="L29" s="2"/>
      <c r="M29" s="2"/>
      <c r="N29" s="7"/>
      <c r="O29" s="7"/>
    </row>
    <row r="30" spans="1:20" s="3" customFormat="1" x14ac:dyDescent="0.35">
      <c r="A30" s="4" t="s">
        <v>72</v>
      </c>
      <c r="B30" s="4"/>
      <c r="C30" s="1"/>
      <c r="H30" s="5"/>
      <c r="I30" s="5"/>
      <c r="J30" s="5"/>
    </row>
    <row r="31" spans="1:20" x14ac:dyDescent="0.35">
      <c r="A31" s="3" t="s">
        <v>74</v>
      </c>
      <c r="B31" s="3"/>
      <c r="C31" s="1"/>
      <c r="D31" s="1"/>
      <c r="E31" s="1"/>
      <c r="F31" s="1"/>
      <c r="G31" s="1"/>
      <c r="H31" s="1"/>
      <c r="I31" s="2"/>
      <c r="J31" s="2"/>
      <c r="K31" s="2"/>
      <c r="L31" s="2"/>
      <c r="M31" s="2"/>
      <c r="N31" s="7"/>
      <c r="O31" s="7"/>
    </row>
    <row r="32" spans="1:20" s="3" customFormat="1" x14ac:dyDescent="0.35">
      <c r="A32" s="4" t="s">
        <v>123</v>
      </c>
      <c r="B32" s="4"/>
      <c r="C32" s="1"/>
      <c r="H32" s="5"/>
      <c r="I32" s="5"/>
      <c r="J32" s="5"/>
    </row>
    <row r="33" spans="1:10" s="3" customFormat="1" x14ac:dyDescent="0.35">
      <c r="A33" s="3" t="s">
        <v>68</v>
      </c>
      <c r="C33" s="1"/>
      <c r="H33" s="5"/>
      <c r="I33" s="5"/>
      <c r="J33" s="5"/>
    </row>
    <row r="34" spans="1:10" s="3" customFormat="1" x14ac:dyDescent="0.35">
      <c r="A34" s="4" t="s">
        <v>49</v>
      </c>
      <c r="B34" s="4"/>
      <c r="C34" s="1"/>
      <c r="H34" s="5"/>
      <c r="I34" s="5"/>
      <c r="J34" s="5"/>
    </row>
    <row r="35" spans="1:10" s="3" customFormat="1" x14ac:dyDescent="0.35">
      <c r="A35" s="6"/>
      <c r="B35" s="7" t="s">
        <v>50</v>
      </c>
      <c r="H35" s="5"/>
      <c r="I35" s="5"/>
      <c r="J35" s="5"/>
    </row>
    <row r="36" spans="1:10" s="3" customFormat="1" x14ac:dyDescent="0.4">
      <c r="A36" s="5"/>
      <c r="B36" s="3" t="s">
        <v>57</v>
      </c>
      <c r="D36" s="3" t="s">
        <v>51</v>
      </c>
      <c r="H36" s="5"/>
      <c r="I36" s="5"/>
      <c r="J36" s="5"/>
    </row>
    <row r="37" spans="1:10" s="3" customFormat="1" x14ac:dyDescent="0.4">
      <c r="A37" s="5"/>
      <c r="B37" s="3" t="s">
        <v>56</v>
      </c>
      <c r="D37" s="3" t="s">
        <v>55</v>
      </c>
      <c r="H37" s="5"/>
      <c r="I37" s="5"/>
      <c r="J37" s="5"/>
    </row>
    <row r="38" spans="1:10" s="3" customFormat="1" x14ac:dyDescent="0.4">
      <c r="A38" s="5"/>
      <c r="B38" s="3" t="s">
        <v>59</v>
      </c>
      <c r="D38" s="3" t="s">
        <v>53</v>
      </c>
      <c r="H38" s="5"/>
      <c r="I38" s="5"/>
      <c r="J38" s="5"/>
    </row>
    <row r="39" spans="1:10" s="3" customFormat="1" x14ac:dyDescent="0.4">
      <c r="A39" s="5"/>
      <c r="B39" s="3" t="s">
        <v>58</v>
      </c>
      <c r="D39" s="3" t="s">
        <v>52</v>
      </c>
      <c r="H39" s="5"/>
      <c r="I39" s="5"/>
      <c r="J39" s="5"/>
    </row>
    <row r="40" spans="1:10" s="3" customFormat="1" x14ac:dyDescent="0.4">
      <c r="A40" s="5"/>
      <c r="B40" s="3" t="s">
        <v>60</v>
      </c>
      <c r="D40" s="3" t="s">
        <v>54</v>
      </c>
      <c r="H40" s="5"/>
      <c r="I40" s="5"/>
      <c r="J40" s="5"/>
    </row>
  </sheetData>
  <mergeCells count="15">
    <mergeCell ref="B3:B16"/>
    <mergeCell ref="B17:B26"/>
    <mergeCell ref="C17:C26"/>
    <mergeCell ref="F27:G27"/>
    <mergeCell ref="C3:C7"/>
    <mergeCell ref="D3:D6"/>
    <mergeCell ref="E3:E4"/>
    <mergeCell ref="E5:E6"/>
    <mergeCell ref="C8:C16"/>
    <mergeCell ref="D10:D13"/>
    <mergeCell ref="E10:E11"/>
    <mergeCell ref="D14:D16"/>
    <mergeCell ref="E14:E15"/>
    <mergeCell ref="D20:D25"/>
    <mergeCell ref="E20:E21"/>
  </mergeCells>
  <phoneticPr fontId="2"/>
  <printOptions horizontalCentered="1"/>
  <pageMargins left="0" right="0" top="0.19685039370078741" bottom="0.19685039370078741" header="0" footer="0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只見町両生類・爬虫類リスト2025</vt:lpstr>
      <vt:lpstr>只見町両生類・爬虫類リスト2025!Print_Area</vt:lpstr>
      <vt:lpstr>只見町両生類・爬虫類リスト2025!目録リスト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TBS_user</dc:creator>
  <cp:lastModifiedBy>子 田</cp:lastModifiedBy>
  <cp:lastPrinted>2025-02-26T01:19:19Z</cp:lastPrinted>
  <dcterms:created xsi:type="dcterms:W3CDTF">2022-08-13T07:05:26Z</dcterms:created>
  <dcterms:modified xsi:type="dcterms:W3CDTF">2025-02-26T01:19:43Z</dcterms:modified>
</cp:coreProperties>
</file>